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7000" tabRatio="803"/>
  </bookViews>
  <sheets>
    <sheet name="附表1 收入支出决算总表" sheetId="52" r:id="rId1"/>
    <sheet name="附表2 收入决算表" sheetId="55" r:id="rId2"/>
    <sheet name="附表3 支出决算表" sheetId="56" r:id="rId3"/>
    <sheet name="附表4 财政拨款收入支出决算总表" sheetId="57" r:id="rId4"/>
    <sheet name="附表5 一般公共预算财政拨款收入支出决算表" sheetId="53" r:id="rId5"/>
    <sheet name="附表6 一般公共预算财政拨款基本支出决算表" sheetId="61" r:id="rId6"/>
    <sheet name="附表7 政府性基金预算财政拨款收入支出决算表" sheetId="54" r:id="rId7"/>
    <sheet name="附表8 国有资本经营预算财政拨款收入支出决算表" sheetId="72" r:id="rId8"/>
    <sheet name="附表9 “三公”经费、行政参公单位机关运行经费情况表" sheetId="48" r:id="rId9"/>
    <sheet name="附表10 国有资产占有使用情况表" sheetId="73" r:id="rId10"/>
    <sheet name="附表11 部门整体支出绩效自评情况" sheetId="62" r:id="rId11"/>
    <sheet name="附表12 部门整体支出绩效自评表" sheetId="63" r:id="rId12"/>
    <sheet name="附表13 项目支出绩效自评表" sheetId="64" r:id="rId13"/>
  </sheets>
  <definedNames>
    <definedName name="_xlnm.Print_Area" localSheetId="0">'附表1 收入支出决算总表'!$A$1:$F$38</definedName>
    <definedName name="_xlnm.Print_Area" localSheetId="10">'附表11 部门整体支出绩效自评情况'!$A$1:$D$15</definedName>
    <definedName name="_xlnm.Print_Area" localSheetId="1">'附表2 收入决算表'!$A$1:$L$32</definedName>
    <definedName name="_xlnm.Print_Area" localSheetId="2">'附表3 支出决算表'!$A$1:$J$32</definedName>
    <definedName name="_xlnm.Print_Area" localSheetId="3">'附表4 财政拨款收入支出决算总表'!$A$1:$I$40</definedName>
    <definedName name="_xlnm.Print_Area" localSheetId="4">'附表5 一般公共预算财政拨款收入支出决算表'!$A$1:$Q$31</definedName>
    <definedName name="_xlnm.Print_Area" localSheetId="5">'附表6 一般公共预算财政拨款基本支出决算表'!$A$1:$I$41</definedName>
    <definedName name="_xlnm.Print_Area" localSheetId="6">'附表7 政府性基金预算财政拨款收入支出决算表'!$A$1:$Q$17</definedName>
    <definedName name="_xlnm.Print_Area" localSheetId="8">'附表9 “三公”经费、行政参公单位机关运行经费情况表'!$A$1:$D$31</definedName>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<sst xmlns="http://schemas.openxmlformats.org/spreadsheetml/2006/main" count="1227" uniqueCount="555">
  <si>
    <t>收入支出决算表</t>
  </si>
  <si>
    <t>公开01表</t>
  </si>
  <si>
    <t>部门：中国共产党曲靖市麒麟区纪律检查委员会</t>
  </si>
  <si>
    <t>金额单位：万元</t>
  </si>
  <si>
    <t>收入</t>
  </si>
  <si>
    <t>支出</t>
  </si>
  <si>
    <t>项目</t>
  </si>
  <si>
    <t>行次</t>
  </si>
  <si>
    <t>金额</t>
  </si>
  <si>
    <t>项目(按功能分类)</t>
  </si>
  <si>
    <t>栏次</t>
  </si>
  <si>
    <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</si>
  <si>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</si>
  <si>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</si>
  <si>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</si>
  <si>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</si>
  <si>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</si>
  <si>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</si>
  <si>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</si>
  <si>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</si>
  <si>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</si>
  <si>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</si>
  <si>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</si>
  <si>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</si>
  <si>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</si>
  <si>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</si>
  <si>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</si>
  <si>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</si>
  <si>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</si>
  <si>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</si>
  <si>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</si>
  <si>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</si>
  <si>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</si>
  <si>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</si>
  <si>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</si>
  <si>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</si>
  <si>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</si>
  <si>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</si>
  <si>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</si>
  <si>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</si>
  <si>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</si>
  <si>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</si>
  <si>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</si>
  <si>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</si>
  <si>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</si>
  <si>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</si>
  <si>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</si>
  <si>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</si>
  <si>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</si>
  <si>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</si>
  <si>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</si>
  <si>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</si>
  <si>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</si>
  <si>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</si>
  <si>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</si>
  <si>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</si>
  <si>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</si>
  <si>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</si>
  <si>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</si>
  <si>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</si>
  <si>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</si>
  <si>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</si>
  <si>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</si>
  <si>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</si>
  <si>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</si>
  <si>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</si>
  <si>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</si>
  <si>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</si>
  <si>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</si>
  <si>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</si>
  <si>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</si>
  <si>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</si>
  <si>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</si>
  <si>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</si>
  <si>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</si>
  <si>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使用非财政拨款结余</t>
  </si>
  <si>
    <t>28</t>
  </si>
  <si>
    <t>结余分配</t>
  </si>
  <si>
    <t>年初结转和结余</t>
  </si>
  <si>
    <t>29</t>
  </si>
  <si>
    <t>年末结转和结余</t>
  </si>
  <si>
    <t>总计</t>
  </si>
  <si>
    <t>30</t>
  </si>
  <si>
    <t>注：1.本表反映部门本年度的总收支和年初、年末结转结余情况。</t>
  </si>
  <si>
    <t xml:space="preserve">    2.本套报表金额单位转换时可能存在尾数误差。    </t>
  </si>
  <si>
    <t>收入决算表</t>
  </si>
  <si>
    <t>公开02表</t>
  </si>
  <si>
    <t>财政拨款收入</t>
  </si>
  <si>
    <t>上级补助收入</t>
  </si>
  <si>
    <t>事业收入</t>
  </si>
  <si>
    <t>经营收入</t>
  </si>
  <si>
    <t>附属单位上缴收入</t>
  </si>
  <si>
    <t>其他收入</t>
  </si>
  <si>
    <t>支出功能分类
科目编码</t>
  </si>
  <si>
    <t>科目名称</t>
  </si>
  <si>
    <t>小计</t>
  </si>
  <si>
    <t>其中：教育收费</t>
  </si>
  <si>
    <t>类</t>
  </si>
  <si>
    <t>款</t>
  </si>
  <si>
    <t>项</t>
  </si>
  <si>
    <t>合计</t>
  </si>
  <si>
    <t>一般公共服务支出</t>
  </si>
  <si>
    <t>纪检监察事务</t>
  </si>
  <si>
    <t>行政运行</t>
  </si>
  <si>
    <t>一般行政管理事务</t>
  </si>
  <si>
    <t>其他纪检监察事务支出</t>
  </si>
  <si>
    <t>公共安全支出</t>
  </si>
  <si>
    <t>公安</t>
  </si>
  <si>
    <t>其他公安支出</t>
  </si>
  <si>
    <t>社会保障和就业支出</t>
  </si>
  <si>
    <t>20805</t>
  </si>
  <si>
    <t>行政事业单位养老支出</t>
  </si>
  <si>
    <t>2080501</t>
  </si>
  <si>
    <t xml:space="preserve">  行政单位离退休</t>
  </si>
  <si>
    <t>2080505</t>
  </si>
  <si>
    <t xml:space="preserve">  机关事业单位基本养老保险缴费支出</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</si>
  <si>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</si>
  <si>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</si>
  <si>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</si>
  <si>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</si>
  <si>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</si>
  <si>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</si>
  <si>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</si>
  <si>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</si>
  <si>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</si>
  <si>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</si>
  <si>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2101103</t>
  </si>
  <si>
    <t xml:space="preserve">  公务员医疗补助</t>
  </si>
  <si>
    <t>221</t>
  </si>
  <si>
    <t>住房保障支出</t>
  </si>
  <si>
    <t>22102</t>
  </si>
  <si>
    <t>住房改革支出</t>
  </si>
  <si>
    <t>2210201</t>
  </si>
  <si>
    <t xml:space="preserve">  住房公积金</t>
  </si>
  <si>
    <t>2210203</t>
  </si>
  <si>
    <t xml:space="preserve">  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</si>
  <si>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</si>
  <si>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</si>
  <si>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</si>
  <si>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</si>
  <si>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</si>
  <si>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</si>
  <si>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</si>
  <si>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</si>
  <si>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</si>
  <si>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</si>
  <si>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</si>
  <si>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</si>
  <si>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</si>
  <si>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</si>
  <si>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</si>
  <si>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</si>
  <si>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</si>
  <si>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</si>
  <si>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</si>
  <si>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</si>
  <si>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</si>
  <si>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</si>
  <si>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</si>
  <si>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</si>
  <si>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</si>
  <si>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31</t>
  </si>
  <si>
    <t>32</t>
  </si>
  <si>
    <t>注：本表反映部门本年度一般公共预算财政拨款、政府性基金预算财政拨款和国有资本经营预算的总收支和年初、年末结转结余情况。</t>
  </si>
  <si>
    <t>一般公共预算财政拨款收入支出决算表</t>
  </si>
  <si>
    <t>公开05表</t>
  </si>
  <si>
    <t>本年收入</t>
  </si>
  <si>
    <t>本年支出</t>
  </si>
  <si>
    <t>支出功能分类科目编码</t>
  </si>
  <si>
    <t>基本支出结转</t>
  </si>
  <si>
    <t>项目支出结转和结余</t>
  </si>
  <si>
    <t>项目支出结转</t>
  </si>
  <si>
    <t>项目支出结余</t>
  </si>
  <si>
    <t>注：本表反映部门本年度一般公共预算财政拨款的收支和年初、年末结转结余情况。</t>
  </si>
  <si>
    <t>一般公共预算财政拨款基本支出决算表</t>
  </si>
  <si>
    <t>公开06表</t>
  </si>
  <si>
    <t>人员经费</t>
  </si>
  <si>
    <t>公用经费</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</si>
  <si>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</si>
  <si>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</si>
  <si>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</si>
  <si>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</si>
  <si>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</si>
  <si>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</si>
  <si>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</si>
  <si>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</si>
  <si>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</si>
  <si>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</si>
  <si>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</si>
  <si>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</si>
  <si>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</si>
  <si>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</si>
  <si>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</si>
  <si>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</si>
  <si>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</si>
  <si>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</si>
  <si>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</si>
  <si>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</si>
  <si>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</si>
  <si>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</si>
  <si>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</si>
  <si>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</si>
  <si>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</si>
  <si>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</si>
  <si>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</si>
  <si>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</si>
  <si>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</si>
  <si>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</si>
  <si>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</si>
  <si>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</si>
  <si>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</si>
  <si>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</si>
  <si>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</si>
  <si>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</si>
  <si>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</si>
  <si>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</si>
  <si>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</si>
  <si>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</si>
  <si>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</si>
  <si>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</si>
  <si>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</si>
  <si>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</si>
  <si>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</si>
  <si>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</si>
  <si>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</si>
  <si>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</si>
  <si>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</si>
  <si>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</si>
  <si>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</si>
  <si>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</si>
  <si>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</si>
  <si>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</si>
  <si>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</si>
  <si>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</si>
  <si>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</si>
  <si>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</si>
  <si>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</si>
  <si>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</si>
  <si>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</si>
  <si>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</si>
  <si>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</si>
  <si>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</si>
  <si>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</si>
  <si>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</si>
  <si>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</si>
  <si>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</si>
  <si>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</si>
  <si>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</si>
  <si>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</si>
  <si>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</si>
  <si>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</si>
  <si>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</si>
  <si>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</si>
  <si>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</si>
  <si>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</si>
  <si>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</si>
  <si>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</si>
  <si>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</si>
  <si>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</si>
  <si>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</si>
  <si>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</si>
  <si>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</si>
  <si>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</si>
  <si>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</si>
  <si>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</si>
  <si>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</si>
  <si>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</si>
  <si>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</si>
  <si>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</si>
  <si>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</si>
  <si>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</si>
  <si>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</si>
  <si>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</si>
  <si>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</si>
  <si>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</si>
  <si>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</si>
  <si>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</si>
  <si>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</si>
  <si>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</si>
  <si>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</si>
  <si>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</si>
  <si>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</si>
  <si>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</si>
  <si>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</si>
  <si>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</si>
  <si>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</si>
  <si>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</si>
  <si>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</si>
  <si>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</si>
  <si>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</si>
  <si>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</si>
  <si>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</si>
  <si>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</si>
  <si>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</si>
  <si>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</si>
  <si>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</si>
  <si>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</si>
  <si>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</si>
  <si>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</si>
  <si>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</si>
  <si>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</si>
  <si>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</si>
  <si>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</si>
  <si>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</si>
  <si>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</si>
  <si>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</si>
  <si>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</si>
  <si>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</si>
  <si>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</si>
  <si>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</si>
  <si>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</si>
  <si>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</si>
  <si>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</si>
  <si>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</si>
  <si>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</si>
  <si>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</si>
  <si>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</si>
  <si>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</si>
  <si>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</si>
  <si>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</si>
  <si>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</si>
  <si>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</si>
  <si>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</si>
  <si>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</si>
  <si>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</si>
  <si>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</si>
  <si>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</si>
  <si>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</si>
  <si>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</si>
  <si>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</si>
  <si>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</si>
  <si>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</si>
  <si>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</si>
  <si>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</si>
  <si>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</si>
  <si>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</si>
  <si>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</si>
  <si>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</si>
  <si>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</si>
  <si>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</si>
  <si>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</si>
  <si>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</si>
  <si>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</si>
  <si>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</si>
  <si>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</si>
  <si>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</si>
  <si>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</si>
  <si>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</si>
  <si>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</si>
  <si>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</si>
  <si>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</si>
  <si>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</si>
  <si>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</si>
  <si>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</si>
  <si>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</si>
  <si>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</si>
  <si>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政府性基金预算财政拨款收入支出决算表</t>
  </si>
  <si>
    <t>公开07表</t>
  </si>
  <si>
    <t>基本支出   结转</t>
  </si>
  <si>
    <t>项目支出   结转和结余</t>
  </si>
  <si>
    <t>项目支出   结转</t>
  </si>
  <si>
    <t>项目支出   结余</t>
  </si>
  <si>
    <t xml:space="preserve">注：本表反映部门本年度政府性基金预算财政拨款的收支和年初、年末结转结余情况。
    </t>
  </si>
  <si>
    <t xml:space="preserve">    麒麟区纪委监委本年度无政府性基金预算财政拨款收入、支出，故本表无数据。</t>
  </si>
  <si>
    <t>国有资本经营预算财政拨款收入支出决算表</t>
  </si>
  <si>
    <t>公开08表</t>
  </si>
  <si>
    <t>结转</t>
  </si>
  <si>
    <t>结余</t>
  </si>
  <si>
    <t>注：本表反映部门本年度国有资本经营预算财政拨款的收支和年初、年末结转结余情况。</t>
  </si>
  <si>
    <t xml:space="preserve">    麒麟区纪委监委本年度无国有资本经营预算财政拨款收入、支出，故本表无数据。</t>
  </si>
  <si>
    <t>“三公”经费、行政参公单位机关运行经费情况表</t>
  </si>
  <si>
    <t>公开09表</t>
  </si>
  <si>
    <t>项  目</t>
  </si>
  <si>
    <t>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</si>
  <si>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</si>
  <si>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</si>
  <si>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</si>
  <si>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</si>
  <si>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</si>
  <si>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</si>
  <si>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</si>
  <si>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</si>
  <si>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</si>
  <si>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</si>
  <si>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</si>
  <si>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</si>
  <si>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</si>
  <si>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</si>
  <si>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</si>
  <si>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</si>
  <si>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</si>
  <si>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</si>
  <si>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</si>
  <si>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</si>
  <si>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</si>
  <si>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</si>
  <si>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</si>
  <si>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</si>
  <si>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</si>
  <si>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</si>
  <si>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</si>
  <si>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</si>
  <si>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2.“机关运行经费”为行政单位和参照公务员法管理的事业单位使用一般公共预算财政拨款安排的基本支出中的公用经费支出。</t>
  </si>
  <si>
    <t>国有资产占有使用情况表</t>
  </si>
  <si>
    <t>公开10表</t>
  </si>
  <si>
    <t>资产总额</t>
  </si>
  <si>
    <t>流动资产</t>
  </si>
  <si>
    <t>固定资产</t>
  </si>
  <si>
    <t>对外投资/有价证券</t>
  </si>
  <si>
    <t>在建工程</t>
  </si>
  <si>
    <t>无形资产</t>
  </si>
  <si>
    <t>其他资产</t>
  </si>
  <si>
    <t>房屋构筑物</t>
  </si>
  <si>
    <t>车辆</t>
  </si>
  <si>
    <t>单价200万以上大型设备</t>
  </si>
  <si>
    <t>其他固定资产</t>
  </si>
  <si>
    <t>填报说明：1.资产总额＝流动资产＋固定资产＋对外投资／有价证券＋在建工程＋无形资产＋其他资产；</t>
  </si>
  <si>
    <t xml:space="preserve">          2.固定资产＝房屋构筑物＋车辆＋单价200万元以上大型设备＋其他固定资产；</t>
  </si>
  <si>
    <t xml:space="preserve">          3.填报金额为资产“账面原值”。</t>
  </si>
  <si>
    <t>部门整体支出绩效自评情况</t>
  </si>
  <si>
    <t>公开11表</t>
  </si>
  <si>
    <t>一、部门基本情况</t>
  </si>
  <si>
    <t>（一）部门概况</t>
  </si>
  <si>
    <t xml:space="preserve">    麒麟区纪委与麒麟区监委合署办公，实行一套工作机构、两个机关名称，履行党的纪律检查和国家监察两项职责。麒麟区纪委是党内监督专责机关，主要职责是监督、执纪、问责，麒麟区监委是行使国家监察职能的专责机关，主要职责是监督、调查、处置，
    人员和车辆情况：年末实有人员编制109人(行政编制107人，工勤编制2人),财政实际全额供养86人(其中行政84人，工勤2人)，退休人员19人。实有车辆编制数8辆，在编实有车辆8辆。</t>
  </si>
  <si>
    <t>（二）部门绩效目标的设立情况</t>
  </si>
  <si>
    <t>项目资金全部纳入绩效目标管理，绩效目标设立紧扣项目资金用途，按相应要求和规定组织实施。</t>
  </si>
  <si>
    <t>（三）部门整体收支情况</t>
  </si>
  <si>
    <t>2020年度年初结转和结余141.28万元，本年收入2684.71万元，本年支出2825.99万元。</t>
  </si>
  <si>
    <t>（四）部门预算管理制度建设情况</t>
  </si>
  <si>
    <t>执行《中华人民共和国预算法实施条例》，拟定预算业务流程图，使用地方财政标准化管理平台编制预算。通过制度建设规范预算编制、收支管理、资产管理，完善内控建设，确保财政资金安全，提高资金使用效益。</t>
  </si>
  <si>
    <t>（五）严控“三公”经费支出情况</t>
  </si>
  <si>
    <t>强化管理，厉行节约，严格执行“三公”经费只减不增。</t>
  </si>
  <si>
    <t>二、绩效自评工作情况</t>
  </si>
  <si>
    <t>（一）绩效自评的目的</t>
  </si>
  <si>
    <t>检验资金使用是否规范、有效，实现成本最低化、效率最优化、绩效最大化，把有限的财政资金用在刀刃上，更好地发挥公共财政职能，</t>
  </si>
  <si>
    <t>（二）自评组织过程</t>
  </si>
  <si>
    <t>1.前期准备</t>
  </si>
  <si>
    <t>收集、整理材料。</t>
  </si>
  <si>
    <t>2.组织实施</t>
  </si>
  <si>
    <t>按照财政部门要求有序开展工作。</t>
  </si>
  <si>
    <t>三、评价情况分析及综合评价结论</t>
  </si>
  <si>
    <t>产出指标均如期完成：1.共组织323个督查组开展督查721次；开展专项整治次数3次；开展煤炭资源领域、人防系统腐败问题、领导干部违规借贷专项整治3次；牵头开展创文督查43次，督促整改问题3704个；开展市、区脱贫攻坚联合督战4次、专项检查5次。2.开展了三轮巡察，对108个党组织进行全面“政治体检”，完成了五届区委任期内巡察全覆盖任务；融入巡视巡察上下联动机制，与省、市同步对退役军人事务部门开展巡察，向会泽县派出“助攻式”巡察组2批3个组。
效益指标如期完成：全面从严治党取得新进展，巩固和发展了党风廉政建设和反腐败斗争压倒性胜利态势。
满意度指标如期完成：2020年度社会评价得分97.61分。</t>
  </si>
  <si>
    <t>四、存在的问题和整改情况</t>
  </si>
  <si>
    <t>存在问题：预算编制不够精准。整改情况：不断提高预算编制精准度。</t>
  </si>
  <si>
    <t>五、绩效自评结果应用</t>
  </si>
  <si>
    <t>不断总结经验，强化内控建设。</t>
  </si>
  <si>
    <t>六、主要经验及做法</t>
  </si>
  <si>
    <t>加强事前、事中、事后监督，不断完善绩效指标体系。</t>
  </si>
  <si>
    <t>七、其他需说明的情况</t>
  </si>
  <si>
    <t>无</t>
  </si>
  <si>
    <t>部门整体支出绩效自评表</t>
  </si>
  <si>
    <t>公开12表</t>
  </si>
  <si>
    <t>部门名称</t>
  </si>
  <si>
    <t>中国共产党曲靖市麒麟区纪律检查委员会</t>
  </si>
  <si>
    <t>内容</t>
  </si>
  <si>
    <t>说明</t>
  </si>
  <si>
    <t>部门总体目标</t>
  </si>
  <si>
    <t>部门职责</t>
  </si>
  <si>
    <t>麒麟区纪委与麒麟区监委合署办公，实行一套工作机构、两个机关名称，履行党的纪律检查和国家监察两项职责。麒麟区纪委是党内监督专责机关，主要职责是监督、执纪、问责，麒麟区监委是行使国家监察职能的专责机关，主要职责是监督、调查、处置。</t>
  </si>
  <si>
    <t>包括巡察办及巡察组</t>
  </si>
  <si>
    <t>总体绩效目标</t>
  </si>
  <si>
    <t>1.始终坚守政治机关职责定位，维护麒麟区风清气正的政治生态。2.始终树牢以人民为中心的执纪执法思想，不断厚植党的执政根基。3.始终保持反腐败斗争力度不减、节奏不变，全面贯彻落实“三不”一体推进的治腐理念。4.始终坚持党对纪检监察工作的集中统一领导，凝聚起广泛共识、形成强大合力。5.始终坚持和拓展好的经验做法，不断提升麒麟纪检监察的“辨识度”。6.始终坚持政治巡察定位，不断彰显巡察震慑作用。7.始终紧紧围绕区委区政府中心工作，有利护航经济社会发展。8.始终坚持更高标准更严要求，不断推进干部队伍自我革新。</t>
  </si>
  <si>
    <t>一、部门年度目标</t>
  </si>
  <si>
    <t>财年</t>
  </si>
  <si>
    <t>目标</t>
  </si>
  <si>
    <t>实际完成情况</t>
  </si>
  <si>
    <t>2020</t>
  </si>
  <si>
    <t>1.查处违反党的政治纪律案件8件8人；开展煤炭资源领域、人防系统腐败问题专项整治，给予党纪处分2人；在领导干部违规借贷专项整治中发现并推动整改问题8个；在村（社区）换届工作中，共对4559人开展廉政审查。
2.开展市、区脱贫攻坚联合督战4次、专项检查5次，发现并督促整改问题208个，给予党纪政务处分6人；查处涉黑涉恶腐败和“保护伞”问题线索21件21人，移送司法机关2人；查处违反中央八项规定精神问题8件，给予党纪政务处分8人。
3.受理信访举报717件，立案审查调查176件176人，给予党纪政务处分167人，采取留置措施18人，移送司法机关11人；为8人容错纠错，为2人澄清正名；有4人主动投案，14人主动说明问题；组织全区党员干部收看警示教育片，配合区委开展副处级以上领导干部“体验式”警示教育活动；发出纪检建议书7份、监察建议书3份；到发案单位召开警示教育大会2次。
4.配合参与省、市纪委监委办理“3·06”等5个专案；坚持查办案件以上级纪委监委为主，同时主动向区委报告，实现“两个领导”同频共振、同向发力，制度优势转化为明显治理效能。
5.探索乡贤参与村（居）务监督、推进基层社会治理工作，并举办了全市现场观摩会；出台《信访预警提醒工作办法》，定期对信访举报进行综合分析，共发出3份预警提醒函；出台《对受处分人员教育管理和关心关爱工作办法》，释放执纪执法正向激励作用，对2名受处分干部进行了回访教育；出台《麒麟区村（社区）监察联络员制度》，促进基层公权力在阳光下运行。
6.开展了三轮巡察，对108个党组织进行全面“政治体检”，完成了五届区委任期内巡察全覆盖任务；融入巡视巡察上下联动机制，与省、市同步对退役军人事务部门开展巡察，向会泽县派出“助攻式”巡察组2批3个组；严格落实省委巡视办县级联系点制度；建立“双反馈双督促”工作机制，规范开展“村社直巡”，探索开展“巡审结合”。
7.牵头开展创文督查43次，督促整改问题3704个，通报处理3家单位、68人；紧盯疫情防控开展监督，运用“第一、第二种形态”处理40人，通报典型问题2期；开展爱国卫生“七个专项行动”督查。
8.聚焦思想指引，学懂、弄通、做实习近平新时代中国特色社会主义思想；运用集中学习、交流研讨、知识测试等方式，不断提高纪检监察干部业务水平；组织参加省、市纪检监察干部警示教育大会3次，推动纪法意识入脑入心；通过整合、公开遴选，进一步充实优化纪检监察干部队伍，解决基层办案能力和办案力量不足问题；坚持严管厚爱，对涉及纪检监察干部的问题线索一律初核，共组织处理14人，给予党纪政纪处分2人，对履职不到位的1名镇纪委书记和3名纪检监察组组长进行约谈。</t>
  </si>
  <si>
    <t>2021</t>
  </si>
  <si>
    <t>---</t>
  </si>
  <si>
    <t>2022</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</si>
  <si>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</si>
  <si>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</si>
  <si>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</si>
  <si>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</si>
  <si>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</si>
  <si>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</si>
  <si>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</si>
  <si>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</si>
  <si>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</si>
  <si>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</si>
  <si>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</si>
  <si>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区纪委监委办案办公专项经费</t>
  </si>
  <si>
    <t>本级</t>
  </si>
  <si>
    <t>履行党的纪律检查和国家监察两项职责。麒麟区纪委主要职责是监督、执纪、问责，麒麟区监委主要职责是监督、调查、处置。</t>
  </si>
  <si>
    <t>统筹规划，严格执行预算</t>
  </si>
  <si>
    <t>区委巡察工作专项经费</t>
  </si>
  <si>
    <t>开展了三轮巡察，完成了五届区委任期内巡察全覆盖任务；向会泽县派出“助攻式”巡察组2批3个组；严格落实省委巡视办县级联系点制度；建立“双反馈双督促”工作机制，规范开展“村社直巡”，探索开展“巡审结合”。</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</si>
  <si>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</si>
  <si>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</si>
  <si>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</si>
  <si>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</si>
  <si>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</si>
  <si>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</si>
  <si>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</si>
  <si>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</si>
  <si>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</si>
  <si>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</si>
  <si>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</si>
  <si>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开展法定节假日落实中央八项规定精神专项督查次数</t>
  </si>
  <si>
    <t>&gt;=</t>
  </si>
  <si>
    <t>次</t>
  </si>
  <si>
    <t>共组织323个督查组开展督查721次；开展专项整治次数3次，达成年度指标，开展煤炭资源领域、人防系统腐败问题、领导干部违规借贷专项整治3次；牵头开展创文督查43次，督促整改问题3704个；开展市、区脱贫攻坚联合督战4次、专项检查5次.</t>
  </si>
  <si>
    <t>巡察次数</t>
  </si>
  <si>
    <t>轮</t>
  </si>
  <si>
    <t>开展了三轮巡察，对108个党组织进行全面“政治体检”，完成了五届区委任期内巡察全覆盖任务；融入巡视巡察上下联动机制，与省、市同步对退役军人事务部门开展巡察，向会泽县派出“助攻式”巡察组2批3个组。</t>
  </si>
  <si>
    <t>资金到位率</t>
  </si>
  <si>
    <t>=</t>
  </si>
  <si>
    <t>%</t>
  </si>
  <si>
    <t>时效指标</t>
  </si>
  <si>
    <t>完成任务时间</t>
  </si>
  <si>
    <t>年月日</t>
  </si>
  <si>
    <t>年</t>
  </si>
  <si>
    <t>达成年度指标</t>
  </si>
  <si>
    <t>质量指标</t>
  </si>
  <si>
    <t>目标完成率</t>
  </si>
  <si>
    <t>效益指标</t>
  </si>
  <si>
    <t>社会效益指标</t>
  </si>
  <si>
    <t>全面从严治党</t>
  </si>
  <si>
    <t>巩固和发展党风廉政建设和反腐败斗争压倒性胜利态势</t>
  </si>
  <si>
    <t>满意度指标</t>
  </si>
  <si>
    <t>服务对象满意度指标</t>
  </si>
  <si>
    <t>群众满意度</t>
  </si>
  <si>
    <t>分</t>
  </si>
  <si>
    <t>达成年度指标，2020年度社会评价得分97.61分</t>
  </si>
  <si>
    <t>其他需说明事项</t>
  </si>
  <si>
    <t>项目支出绩效自评表</t>
  </si>
  <si>
    <t>公开13表</t>
  </si>
  <si>
    <t>项目名称</t>
  </si>
  <si>
    <t>主管部门</t>
  </si>
  <si>
    <t>区纪委监委</t>
  </si>
  <si>
    <t>实施单位</t>
  </si>
  <si>
    <t>项目资金
（万元）</t>
  </si>
  <si>
    <t>年初预算数</t>
  </si>
  <si>
    <t>全年预算数</t>
  </si>
  <si>
    <t>全年执行数</t>
  </si>
  <si>
    <t>分值</t>
  </si>
  <si>
    <t>执行率</t>
  </si>
  <si>
    <t>得分</t>
  </si>
  <si>
    <t>年度资金总额</t>
  </si>
  <si>
    <t>其中：当年财政拨款</t>
  </si>
  <si>
    <t xml:space="preserve">      上年结转资金</t>
  </si>
  <si>
    <t xml:space="preserve">      其他资金</t>
  </si>
  <si>
    <t>年度
总体
目标</t>
  </si>
  <si>
    <t>预期目标</t>
  </si>
  <si>
    <t>1.始终坚守政治机关职责定位，维护麒麟区风清气正的政治生态。2.始终树牢以人民为中心的执纪执法思想，不断厚植党的执政根基。3.始终保持反腐败斗争力度不减、节奏不变，全面贯彻落实“三不”一体推进的治腐理念。4.始终坚持党对纪检监察工作的集中统一领导，凝聚起广泛共识、形成强大合力。5.始终坚持和拓展好的经验做法，不断提升麒麟纪检监察的“辨识度”。6.始终紧紧围绕区委区政府中心工作，有利护航经济社会发展。7.始终坚持更高标准更严要求，不断推进干部队伍自我革新。</t>
  </si>
  <si>
    <t>1.查处违反党的政治纪律案件8件8人；开展煤炭资源领域、人防系统腐败问题专项整治，给予党纪处分2人；在领导干部违规借贷专项整治中发现并推动整改问题8个；在村（社区）换届工作中，共对4559人开展廉政审查。
2.开展市、区脱贫攻坚联合督战4次、专项检查5次，发现并督促整改问题208个，给予党纪政务处分6人；查处涉黑涉恶腐败和“保护伞”问题线索21件21人，移送司法机关2人；查处违反中央八项规定精神问题8件，给予党纪政务处分8人。
3.受理信访举报717件，立案审查调查176件176人，给予党纪政务处分167人，采取留置措施18人，移送司法机关11人；为8人容错纠错，为2人澄清正名；有4人主动投案，14人主动说明问题；组织全区党员干部收看警示教育片，配合区委开展副处级以上领导干部“体验式”警示教育活动；发出纪检建议书7份、监察建议书3份；到发案单位召开警示教育大会2次。
4.配合参与省、市纪委监委办理“3·06”等5个专案；坚持查办案件以上级纪委监委为主，同时主动向区委报告，实现“两个领导”同频共振、同向发力，制度优势转化为明显治理效能。
5.探索乡贤参与村（居）务监督、推进基层社会治理工作，并举办了全市现场观摩会；出台《信访预警提醒工作办法》，定期对信访举报进行综合分析，共发出3份预警提醒函；出台《对受处分人员教育管理和关心关爱工作办法》，释放执纪执法正向激励作用，对2名受处分干部进行了回访教育；出台《麒麟区村（社区）监察联络员制度》，促进基层公权力在阳光下运行。
6.牵头开展创文督查43次，督促整改问题3704个，通报处理3家单位、68人；紧盯疫情防控开展监督，运用“第一、第二种形态”处理40人，通报典型问题2期；开展爱国卫生“七个专项行动”督查。
7.聚焦思想指引，学懂、弄通、做实习近平新时代中国特色社会主义思想；运用集中学习、交流研讨、知识测试等方式，不断提高纪检监察干部业务水平；组织参加省、市纪检监察干部警示教育大会3次，推动纪法意识入脑入心；通过整合、公开遴选，进一步充实优化纪检监察干部队伍，解决基层办案能力和办案力量不足问题；坚持严管厚爱，对涉及纪检监察干部的问题线索一律初核，共组织处理14人，给予党纪政纪处分2人，对履职不到位的1名镇纪委书记和3名纪检监察组组长进行约谈。</t>
  </si>
  <si>
    <t>绩效指标</t>
  </si>
  <si>
    <t xml:space="preserve">年度指标值 </t>
  </si>
  <si>
    <t>其他需要说明事项</t>
  </si>
  <si>
    <t>总分</t>
  </si>
  <si>
    <t>优</t>
  </si>
  <si>
    <t>完成五届区委任期内巡察全覆盖任务</t>
  </si>
  <si>
    <t>开展了三轮巡察，对108个党组织进行全面“政治体检”，完成了五届区委任期内巡察全覆盖任务；融入巡视巡察上下联动机制，与省、市同步对退役军人事务部门开展巡察，向会泽县派出“助攻式”巡察组2批3个组；严格落实省委巡视办县级联系点制度；建立“双反馈双督促”工作机制，规范开展“村社直巡”，探索开展“巡审结合”。</t>
  </si>
  <si>
    <t>不断彰显巡察震慑作用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</si>
</sst>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0_ "/>
    <numFmt numFmtId="179" formatCode="_ * #,##0.00_ ;_ * \-#,##0.00_ ;_ * &quot;&quot;??_ ;_ @_ "/>
    <numFmt numFmtId="180" formatCode="0_);[Red]\(0\)"/>
    <numFmt numFmtId="181" formatCode="#,##0.00_);\(#,##0.00\)"/>
    <numFmt numFmtId="182" formatCode="_ * #,##0_ ;_ * \-#,##0_ ;_ * &quot;-&quot;??_ ;_ @_ "/>
  </numFmts>
  <fonts count="57">
    <font>
      <sz val="12"/>
      <name val="宋体"/>
      <charset val="134"/>
    </font>
    <font>
      <sz val="20"/>
      <color indexed="8"/>
      <name val="宋体"/>
      <charset val="134"/>
    </font>
    <font>
      <sz val="10"/>
      <color indexed="8"/>
      <name val="宋体"/>
      <charset val="134"/>
    </font>
    <font>
      <sz val="9"/>
      <name val="Arial"/>
      <charset val="134"/>
    </font>
    <font>
      <sz val="9"/>
      <color indexed="8"/>
      <name val="宋体"/>
      <charset val="134"/>
    </font>
    <font>
      <sz val="11"/>
      <color indexed="8"/>
      <name val="宋体"/>
      <charset val="134"/>
    </font>
    <font>
      <b/>
      <sz val="20"/>
      <name val="宋体"/>
      <charset val="134"/>
      <scheme val="minor"/>
    </font>
    <font>
      <sz val="10"/>
      <name val="宋体"/>
      <charset val="134"/>
      <scheme val="minor"/>
    </font>
    <font>
      <sz val="9"/>
      <color indexed="8"/>
      <name val="宋体"/>
      <charset val="134"/>
      <scheme val="minor"/>
    </font>
    <font>
      <sz val="10"/>
      <name val="宋体"/>
      <charset val="134"/>
    </font>
    <font>
      <b/>
      <sz val="20"/>
      <color indexed="8"/>
      <name val="宋体"/>
      <charset val="134"/>
    </font>
    <font>
      <b/>
      <sz val="10"/>
      <color indexed="8"/>
      <name val="宋体"/>
      <charset val="134"/>
    </font>
    <font>
      <sz val="10"/>
      <color indexed="8"/>
      <name val="宋体"/>
      <charset val="134"/>
      <scheme val="minor"/>
    </font>
    <font>
      <b/>
      <sz val="9"/>
      <color indexed="8"/>
      <name val="宋体"/>
      <charset val="134"/>
    </font>
    <font>
      <sz val="9"/>
      <color theme="1"/>
      <name val="宋体"/>
      <charset val="134"/>
      <scheme val="minor"/>
    </font>
    <font>
      <sz val="20"/>
      <name val="宋体"/>
      <charset val="134"/>
    </font>
    <font>
      <b/>
      <sz val="10"/>
      <color rgb="FF000000"/>
      <name val="仿宋"/>
      <charset val="134"/>
    </font>
    <font>
      <sz val="10"/>
      <color rgb="FF000000"/>
      <name val="宋体"/>
      <charset val="134"/>
    </font>
    <font>
      <sz val="10"/>
      <color rgb="FF000000"/>
      <name val="宋体"/>
      <charset val="134"/>
      <scheme val="minor"/>
    </font>
    <font>
      <sz val="9"/>
      <color rgb="FF000000"/>
      <name val="仿宋"/>
      <charset val="134"/>
    </font>
    <font>
      <sz val="10"/>
      <color rgb="FF000000"/>
      <name val="仿宋"/>
      <charset val="134"/>
    </font>
    <font>
      <sz val="20"/>
      <color rgb="FF000000"/>
      <name val="宋体"/>
      <charset val="134"/>
    </font>
    <font>
      <sz val="10"/>
      <name val="Times New Roman"/>
      <charset val="134"/>
    </font>
    <font>
      <sz val="12"/>
      <color rgb="FF000000"/>
      <name val="宋体"/>
      <charset val="134"/>
    </font>
    <font>
      <sz val="10.5"/>
      <name val="Times New Roman"/>
      <charset val="134"/>
    </font>
    <font>
      <sz val="20"/>
      <name val="Arial"/>
      <charset val="134"/>
    </font>
    <font>
      <sz val="10"/>
      <name val="Arial"/>
      <charset val="134"/>
    </font>
    <font>
      <b/>
      <sz val="10"/>
      <color indexed="8"/>
      <name val="宋体"/>
      <charset val="134"/>
      <scheme val="minor"/>
    </font>
    <font>
      <sz val="11"/>
      <color indexed="8"/>
      <name val="宋体"/>
      <charset val="134"/>
      <scheme val="minor"/>
    </font>
    <font>
      <sz val="9"/>
      <name val="宋体"/>
      <charset val="134"/>
    </font>
    <font>
      <sz val="9"/>
      <color rgb="FFFF0000"/>
      <name val="宋体"/>
      <charset val="134"/>
    </font>
    <font>
      <sz val="20"/>
      <color indexed="8"/>
      <name val="Arial"/>
      <charset val="134"/>
    </font>
    <font>
      <sz val="10"/>
      <color indexed="8"/>
      <name val="Arial"/>
      <charset val="134"/>
    </font>
    <font>
      <sz val="10"/>
      <name val="仿宋_GB2312"/>
      <charset val="134"/>
    </font>
    <font>
      <b/>
      <sz val="10"/>
      <name val="宋体"/>
      <charset val="134"/>
    </font>
    <font>
      <sz val="12"/>
      <name val="宋体"/>
      <charset val="134"/>
    </font>
    <font>
      <b/>
      <sz val="20"/>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right style="thin">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top style="thin">
        <color indexed="8"/>
      </top>
      <bottom/>
      <diagonal/>
    </border>
    <border>
      <left style="medium">
        <color indexed="8"/>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35" fillId="0" borderId="0" applyFont="0" applyFill="0" applyBorder="0" applyAlignment="0" applyProtection="0"/>
    <xf numFmtId="44" fontId="37" fillId="0" borderId="0" applyFont="0" applyFill="0" applyBorder="0" applyAlignment="0" applyProtection="0">
      <alignment vertical="center"/>
    </xf>
    <xf numFmtId="9" fontId="37" fillId="0" borderId="0" applyFont="0" applyFill="0" applyBorder="0" applyAlignment="0" applyProtection="0">
      <alignment vertical="center"/>
    </xf>
    <xf numFmtId="41" fontId="37" fillId="0" borderId="0" applyFont="0" applyFill="0" applyBorder="0" applyAlignment="0" applyProtection="0">
      <alignment vertical="center"/>
    </xf>
    <xf numFmtId="42" fontId="37" fillId="0" borderId="0" applyFon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4" borderId="24" applyNumberFormat="0" applyFon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25" applyNumberFormat="0" applyFill="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5" fillId="0" borderId="0" applyNumberFormat="0" applyFill="0" applyBorder="0" applyAlignment="0" applyProtection="0">
      <alignment vertical="center"/>
    </xf>
    <xf numFmtId="0" fontId="46" fillId="5" borderId="27" applyNumberFormat="0" applyAlignment="0" applyProtection="0">
      <alignment vertical="center"/>
    </xf>
    <xf numFmtId="0" fontId="47" fillId="6" borderId="28" applyNumberFormat="0" applyAlignment="0" applyProtection="0">
      <alignment vertical="center"/>
    </xf>
    <xf numFmtId="0" fontId="48" fillId="6" borderId="27" applyNumberFormat="0" applyAlignment="0" applyProtection="0">
      <alignment vertical="center"/>
    </xf>
    <xf numFmtId="0" fontId="49" fillId="7" borderId="29" applyNumberFormat="0" applyAlignment="0" applyProtection="0">
      <alignment vertical="center"/>
    </xf>
    <xf numFmtId="0" fontId="50" fillId="0" borderId="30" applyNumberFormat="0" applyFill="0" applyAlignment="0" applyProtection="0">
      <alignment vertical="center"/>
    </xf>
    <xf numFmtId="0" fontId="51" fillId="0" borderId="31" applyNumberFormat="0" applyFill="0" applyAlignment="0" applyProtection="0">
      <alignment vertical="center"/>
    </xf>
    <xf numFmtId="0" fontId="52" fillId="8" borderId="0" applyNumberFormat="0" applyBorder="0" applyAlignment="0" applyProtection="0">
      <alignment vertical="center"/>
    </xf>
    <xf numFmtId="0" fontId="53" fillId="9" borderId="0" applyNumberFormat="0" applyBorder="0" applyAlignment="0" applyProtection="0">
      <alignment vertical="center"/>
    </xf>
    <xf numFmtId="0" fontId="54" fillId="10" borderId="0" applyNumberFormat="0" applyBorder="0" applyAlignment="0" applyProtection="0">
      <alignment vertical="center"/>
    </xf>
    <xf numFmtId="0" fontId="55" fillId="11" borderId="0" applyNumberFormat="0" applyBorder="0" applyAlignment="0" applyProtection="0">
      <alignment vertical="center"/>
    </xf>
    <xf numFmtId="0" fontId="56" fillId="12" borderId="0" applyNumberFormat="0" applyBorder="0" applyAlignment="0" applyProtection="0">
      <alignment vertical="center"/>
    </xf>
    <xf numFmtId="0" fontId="56" fillId="13" borderId="0" applyNumberFormat="0" applyBorder="0" applyAlignment="0" applyProtection="0">
      <alignment vertical="center"/>
    </xf>
    <xf numFmtId="0" fontId="55" fillId="14" borderId="0" applyNumberFormat="0" applyBorder="0" applyAlignment="0" applyProtection="0">
      <alignment vertical="center"/>
    </xf>
    <xf numFmtId="0" fontId="55" fillId="15" borderId="0" applyNumberFormat="0" applyBorder="0" applyAlignment="0" applyProtection="0">
      <alignment vertical="center"/>
    </xf>
    <xf numFmtId="0" fontId="56" fillId="16" borderId="0" applyNumberFormat="0" applyBorder="0" applyAlignment="0" applyProtection="0">
      <alignment vertical="center"/>
    </xf>
    <xf numFmtId="0" fontId="56" fillId="17" borderId="0" applyNumberFormat="0" applyBorder="0" applyAlignment="0" applyProtection="0">
      <alignment vertical="center"/>
    </xf>
    <xf numFmtId="0" fontId="55" fillId="18" borderId="0" applyNumberFormat="0" applyBorder="0" applyAlignment="0" applyProtection="0">
      <alignment vertical="center"/>
    </xf>
    <xf numFmtId="0" fontId="55" fillId="19" borderId="0" applyNumberFormat="0" applyBorder="0" applyAlignment="0" applyProtection="0">
      <alignment vertical="center"/>
    </xf>
    <xf numFmtId="0" fontId="56" fillId="20" borderId="0" applyNumberFormat="0" applyBorder="0" applyAlignment="0" applyProtection="0">
      <alignment vertical="center"/>
    </xf>
    <xf numFmtId="0" fontId="56" fillId="21" borderId="0" applyNumberFormat="0" applyBorder="0" applyAlignment="0" applyProtection="0">
      <alignment vertical="center"/>
    </xf>
    <xf numFmtId="0" fontId="55" fillId="22" borderId="0" applyNumberFormat="0" applyBorder="0" applyAlignment="0" applyProtection="0">
      <alignment vertical="center"/>
    </xf>
    <xf numFmtId="0" fontId="55" fillId="23" borderId="0" applyNumberFormat="0" applyBorder="0" applyAlignment="0" applyProtection="0">
      <alignment vertical="center"/>
    </xf>
    <xf numFmtId="0" fontId="56" fillId="24" borderId="0" applyNumberFormat="0" applyBorder="0" applyAlignment="0" applyProtection="0">
      <alignment vertical="center"/>
    </xf>
    <xf numFmtId="0" fontId="56" fillId="25" borderId="0" applyNumberFormat="0" applyBorder="0" applyAlignment="0" applyProtection="0">
      <alignment vertical="center"/>
    </xf>
    <xf numFmtId="0" fontId="55" fillId="26" borderId="0" applyNumberFormat="0" applyBorder="0" applyAlignment="0" applyProtection="0">
      <alignment vertical="center"/>
    </xf>
    <xf numFmtId="0" fontId="55" fillId="27" borderId="0" applyNumberFormat="0" applyBorder="0" applyAlignment="0" applyProtection="0">
      <alignment vertical="center"/>
    </xf>
    <xf numFmtId="0" fontId="56" fillId="28" borderId="0" applyNumberFormat="0" applyBorder="0" applyAlignment="0" applyProtection="0">
      <alignment vertical="center"/>
    </xf>
    <xf numFmtId="0" fontId="56" fillId="29" borderId="0" applyNumberFormat="0" applyBorder="0" applyAlignment="0" applyProtection="0">
      <alignment vertical="center"/>
    </xf>
    <xf numFmtId="0" fontId="55" fillId="30" borderId="0" applyNumberFormat="0" applyBorder="0" applyAlignment="0" applyProtection="0">
      <alignment vertical="center"/>
    </xf>
    <xf numFmtId="0" fontId="55" fillId="31" borderId="0" applyNumberFormat="0" applyBorder="0" applyAlignment="0" applyProtection="0">
      <alignment vertical="center"/>
    </xf>
    <xf numFmtId="0" fontId="56" fillId="32" borderId="0" applyNumberFormat="0" applyBorder="0" applyAlignment="0" applyProtection="0">
      <alignment vertical="center"/>
    </xf>
    <xf numFmtId="0" fontId="56" fillId="33" borderId="0" applyNumberFormat="0" applyBorder="0" applyAlignment="0" applyProtection="0">
      <alignment vertical="center"/>
    </xf>
    <xf numFmtId="0" fontId="55" fillId="34" borderId="0" applyNumberFormat="0" applyBorder="0" applyAlignment="0" applyProtection="0">
      <alignment vertical="center"/>
    </xf>
    <xf numFmtId="0" fontId="5" fillId="0" borderId="0"/>
    <xf numFmtId="0" fontId="5" fillId="0" borderId="0">
      <alignment vertical="center"/>
    </xf>
    <xf numFmtId="0" fontId="32" fillId="0" borderId="0"/>
    <xf numFmtId="0" fontId="35" fillId="0" borderId="0"/>
    <xf numFmtId="0" fontId="35" fillId="0" borderId="0">
      <alignment vertical="center"/>
    </xf>
  </cellStyleXfs>
  <cellXfs count="294">
    <xf numFmtId="0" fontId="0" fillId="0" borderId="0" xfId="0"/>
    <xf numFmtId="0" fontId="1" fillId="0" borderId="0" xfId="49" applyFont="1" applyAlignment="1">
      <alignment wrapText="1"/>
    </xf>
    <xf numFmtId="0" fontId="2" fillId="0" borderId="0" xfId="49" applyFont="1" applyAlignment="1">
      <alignment vertical="center" wrapText="1"/>
    </xf>
    <xf numFmtId="0" fontId="3" fillId="0" borderId="0" xfId="0" applyFont="1" applyFill="1" applyBorder="1" applyAlignment="1"/>
    <xf numFmtId="0" fontId="4" fillId="0" borderId="0" xfId="0" applyFont="1" applyFill="1" applyBorder="1" applyAlignment="1">
      <alignment wrapText="1"/>
    </xf>
    <xf numFmtId="0" fontId="4" fillId="0" borderId="0" xfId="49" applyFont="1" applyFill="1" applyBorder="1" applyAlignment="1">
      <alignment wrapText="1"/>
    </xf>
    <xf numFmtId="0" fontId="4" fillId="0" borderId="0" xfId="49" applyFont="1" applyFill="1" applyBorder="1" applyAlignment="1">
      <alignment vertical="center" wrapText="1"/>
    </xf>
    <xf numFmtId="0" fontId="5" fillId="0" borderId="0" xfId="49" applyFont="1" applyFill="1" applyBorder="1" applyAlignment="1">
      <alignment wrapText="1"/>
    </xf>
    <xf numFmtId="0" fontId="6" fillId="0" borderId="0" xfId="49" applyFont="1" applyAlignment="1">
      <alignment horizontal="center" vertical="center" wrapText="1"/>
    </xf>
    <xf numFmtId="0" fontId="7" fillId="0" borderId="0" xfId="49" applyFont="1" applyAlignment="1">
      <alignment horizontal="center" vertical="center" wrapText="1"/>
    </xf>
    <xf numFmtId="0" fontId="8" fillId="0" borderId="1" xfId="49" applyFont="1" applyFill="1" applyBorder="1" applyAlignment="1">
      <alignment horizontal="center" vertical="center" wrapText="1"/>
    </xf>
    <xf numFmtId="49" fontId="8" fillId="0" borderId="1" xfId="49" applyNumberFormat="1" applyFont="1" applyFill="1" applyBorder="1" applyAlignment="1">
      <alignment horizontal="center" vertical="center" wrapText="1"/>
    </xf>
    <xf numFmtId="0" fontId="8" fillId="2" borderId="1" xfId="49" applyFont="1" applyFill="1" applyBorder="1" applyAlignment="1">
      <alignment horizontal="center" vertical="center" wrapText="1"/>
    </xf>
    <xf numFmtId="0" fontId="8" fillId="2" borderId="1" xfId="49" applyFont="1" applyFill="1" applyBorder="1" applyAlignment="1">
      <alignment vertical="center" wrapText="1"/>
    </xf>
    <xf numFmtId="176" fontId="4" fillId="2" borderId="1" xfId="0" applyNumberFormat="1" applyFont="1" applyFill="1" applyBorder="1" applyAlignment="1">
      <alignment horizontal="right" vertical="center" wrapText="1"/>
    </xf>
    <xf numFmtId="10" fontId="8" fillId="2" borderId="1" xfId="49" applyNumberFormat="1" applyFont="1" applyFill="1" applyBorder="1" applyAlignment="1">
      <alignment horizontal="right" vertical="center" wrapText="1"/>
    </xf>
    <xf numFmtId="176" fontId="8" fillId="2" borderId="1" xfId="49" applyNumberFormat="1" applyFont="1" applyFill="1" applyBorder="1" applyAlignment="1">
      <alignment horizontal="right" vertical="center" wrapText="1"/>
    </xf>
    <xf numFmtId="177" fontId="8" fillId="2" borderId="1" xfId="49" applyNumberFormat="1" applyFont="1" applyFill="1" applyBorder="1" applyAlignment="1">
      <alignment horizontal="right" vertical="center" wrapText="1"/>
    </xf>
    <xf numFmtId="177" fontId="8" fillId="2" borderId="1" xfId="49" applyNumberFormat="1" applyFont="1" applyFill="1" applyBorder="1" applyAlignment="1">
      <alignment horizontal="center" vertical="center" wrapText="1"/>
    </xf>
    <xf numFmtId="49" fontId="8" fillId="2" borderId="2" xfId="49" applyNumberFormat="1" applyFont="1" applyFill="1" applyBorder="1" applyAlignment="1">
      <alignment horizontal="left" vertical="center" wrapText="1"/>
    </xf>
    <xf numFmtId="49" fontId="8" fillId="2" borderId="3" xfId="49" applyNumberFormat="1" applyFont="1" applyFill="1" applyBorder="1" applyAlignment="1">
      <alignment horizontal="left" vertical="center" wrapText="1"/>
    </xf>
    <xf numFmtId="49" fontId="8" fillId="2" borderId="4" xfId="49" applyNumberFormat="1" applyFont="1" applyFill="1" applyBorder="1" applyAlignment="1">
      <alignment horizontal="left" vertical="center" wrapText="1"/>
    </xf>
    <xf numFmtId="49" fontId="8" fillId="2" borderId="1" xfId="49" applyNumberFormat="1" applyFont="1" applyFill="1" applyBorder="1" applyAlignment="1">
      <alignment horizontal="left" vertical="center" wrapText="1"/>
    </xf>
    <xf numFmtId="0" fontId="8" fillId="2" borderId="2" xfId="49" applyFont="1" applyFill="1" applyBorder="1" applyAlignment="1">
      <alignment horizontal="center" vertical="center" wrapText="1"/>
    </xf>
    <xf numFmtId="0" fontId="8" fillId="2" borderId="3" xfId="49" applyFont="1" applyFill="1" applyBorder="1" applyAlignment="1">
      <alignment horizontal="center" vertical="center" wrapText="1"/>
    </xf>
    <xf numFmtId="0" fontId="8" fillId="2" borderId="4" xfId="49" applyFont="1" applyFill="1" applyBorder="1" applyAlignment="1">
      <alignment horizontal="center" vertical="center" wrapText="1"/>
    </xf>
    <xf numFmtId="0" fontId="8" fillId="2" borderId="5" xfId="49" applyFont="1" applyFill="1" applyBorder="1" applyAlignment="1">
      <alignment horizontal="center" vertical="center" wrapText="1"/>
    </xf>
    <xf numFmtId="0" fontId="8" fillId="2" borderId="6" xfId="49"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1" xfId="0" applyNumberFormat="1" applyFont="1" applyFill="1" applyBorder="1" applyAlignment="1">
      <alignment horizontal="center" vertical="center" wrapText="1"/>
    </xf>
    <xf numFmtId="178" fontId="8" fillId="2" borderId="1" xfId="49" applyNumberFormat="1" applyFont="1" applyFill="1" applyBorder="1" applyAlignment="1">
      <alignment horizontal="center" vertical="center" wrapText="1"/>
    </xf>
    <xf numFmtId="0" fontId="8" fillId="0" borderId="1" xfId="49" applyFont="1" applyFill="1" applyBorder="1" applyAlignment="1">
      <alignment vertical="center" wrapText="1"/>
    </xf>
    <xf numFmtId="0" fontId="8" fillId="0" borderId="0" xfId="49" applyFont="1" applyFill="1" applyBorder="1" applyAlignment="1">
      <alignment horizontal="center" vertical="center" wrapText="1"/>
    </xf>
    <xf numFmtId="179" fontId="4" fillId="0" borderId="1" xfId="0" applyNumberFormat="1" applyFont="1" applyFill="1" applyBorder="1" applyAlignment="1">
      <alignment horizontal="right" vertical="center" wrapText="1"/>
    </xf>
    <xf numFmtId="10" fontId="8" fillId="0" borderId="1" xfId="49" applyNumberFormat="1" applyFont="1" applyFill="1" applyBorder="1" applyAlignment="1">
      <alignment horizontal="right" vertical="center" wrapText="1"/>
    </xf>
    <xf numFmtId="0" fontId="8" fillId="0" borderId="1" xfId="49" applyFont="1" applyBorder="1" applyAlignment="1">
      <alignment vertical="center" wrapText="1"/>
    </xf>
    <xf numFmtId="177" fontId="8" fillId="0" borderId="1" xfId="49" applyNumberFormat="1" applyFont="1" applyFill="1" applyBorder="1" applyAlignment="1">
      <alignment horizontal="right" vertical="center" wrapText="1"/>
    </xf>
    <xf numFmtId="177" fontId="8" fillId="0" borderId="1" xfId="49" applyNumberFormat="1" applyFont="1" applyFill="1" applyBorder="1" applyAlignment="1">
      <alignment horizontal="center" vertical="center" wrapText="1"/>
    </xf>
    <xf numFmtId="49" fontId="8" fillId="0" borderId="2" xfId="49" applyNumberFormat="1" applyFont="1" applyFill="1" applyBorder="1" applyAlignment="1">
      <alignment horizontal="left" vertical="center" wrapText="1"/>
    </xf>
    <xf numFmtId="49" fontId="8" fillId="0" borderId="3" xfId="49" applyNumberFormat="1" applyFont="1" applyFill="1" applyBorder="1" applyAlignment="1">
      <alignment horizontal="left" vertical="center" wrapText="1"/>
    </xf>
    <xf numFmtId="49" fontId="8" fillId="0" borderId="4" xfId="49" applyNumberFormat="1" applyFont="1" applyFill="1" applyBorder="1" applyAlignment="1">
      <alignment horizontal="left" vertical="center" wrapText="1"/>
    </xf>
    <xf numFmtId="177" fontId="8" fillId="0" borderId="1" xfId="49" applyNumberFormat="1" applyFont="1" applyFill="1" applyBorder="1" applyAlignment="1">
      <alignment vertical="center" wrapText="1"/>
    </xf>
    <xf numFmtId="0" fontId="8" fillId="3" borderId="2" xfId="49" applyFont="1" applyFill="1" applyBorder="1" applyAlignment="1">
      <alignment horizontal="center" vertical="center" wrapText="1"/>
    </xf>
    <xf numFmtId="0" fontId="8" fillId="3" borderId="3" xfId="49" applyFont="1" applyFill="1" applyBorder="1" applyAlignment="1">
      <alignment horizontal="center" vertical="center" wrapText="1"/>
    </xf>
    <xf numFmtId="0" fontId="8" fillId="3" borderId="4" xfId="49" applyFont="1" applyFill="1" applyBorder="1" applyAlignment="1">
      <alignment horizontal="center" vertical="center" wrapText="1"/>
    </xf>
    <xf numFmtId="0" fontId="8" fillId="3" borderId="5" xfId="49" applyFont="1" applyFill="1" applyBorder="1" applyAlignment="1">
      <alignment horizontal="center" vertical="center" wrapText="1"/>
    </xf>
    <xf numFmtId="0" fontId="8" fillId="0" borderId="2" xfId="49" applyFont="1" applyFill="1" applyBorder="1" applyAlignment="1">
      <alignment horizontal="center" vertical="center" wrapText="1"/>
    </xf>
    <xf numFmtId="0" fontId="8" fillId="3" borderId="1" xfId="49" applyFont="1" applyFill="1" applyBorder="1" applyAlignment="1">
      <alignment horizontal="center" vertical="center" wrapText="1"/>
    </xf>
    <xf numFmtId="0" fontId="8" fillId="3" borderId="6" xfId="49"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179" fontId="8" fillId="0" borderId="1" xfId="49" applyNumberFormat="1" applyFont="1" applyFill="1" applyBorder="1" applyAlignment="1">
      <alignment horizontal="center" vertical="center" wrapText="1"/>
    </xf>
    <xf numFmtId="0" fontId="8" fillId="0" borderId="1" xfId="49" applyFont="1" applyFill="1" applyBorder="1" applyAlignment="1">
      <alignment horizontal="center" wrapText="1"/>
    </xf>
    <xf numFmtId="0" fontId="9" fillId="0" borderId="0" xfId="0" applyFont="1" applyAlignment="1">
      <alignment horizontal="right" vertical="center"/>
    </xf>
    <xf numFmtId="180" fontId="8" fillId="2" borderId="1" xfId="49" applyNumberFormat="1" applyFont="1" applyFill="1" applyBorder="1" applyAlignment="1">
      <alignment horizontal="center" vertical="center" wrapText="1"/>
    </xf>
    <xf numFmtId="49" fontId="8" fillId="0" borderId="1" xfId="49" applyNumberFormat="1" applyFont="1" applyFill="1" applyBorder="1" applyAlignment="1">
      <alignment horizontal="left" vertical="top" wrapText="1"/>
    </xf>
    <xf numFmtId="0" fontId="1" fillId="0" borderId="0" xfId="0" applyFont="1"/>
    <xf numFmtId="0" fontId="9" fillId="0" borderId="0" xfId="0" applyFont="1"/>
    <xf numFmtId="0" fontId="4" fillId="0" borderId="0" xfId="0" applyFont="1" applyFill="1" applyAlignment="1">
      <alignment vertical="center"/>
    </xf>
    <xf numFmtId="0" fontId="4" fillId="0" borderId="0" xfId="0" applyFont="1" applyFill="1" applyBorder="1" applyAlignment="1">
      <alignment vertical="center"/>
    </xf>
    <xf numFmtId="0" fontId="4" fillId="0" borderId="0" xfId="50" applyFont="1" applyFill="1" applyAlignment="1">
      <alignment horizontal="center" vertical="center"/>
    </xf>
    <xf numFmtId="0" fontId="4" fillId="0" borderId="0" xfId="50" applyFont="1" applyFill="1" applyBorder="1" applyAlignment="1">
      <alignment horizontal="center" vertical="center" wrapText="1"/>
    </xf>
    <xf numFmtId="0" fontId="4" fillId="0" borderId="0" xfId="50" applyFont="1" applyFill="1" applyBorder="1" applyAlignment="1">
      <alignment vertical="center" wrapText="1"/>
    </xf>
    <xf numFmtId="0" fontId="5" fillId="0" borderId="0" xfId="0" applyFont="1" applyFill="1" applyAlignment="1">
      <alignment vertical="center"/>
    </xf>
    <xf numFmtId="0" fontId="10" fillId="0" borderId="0" xfId="0" applyFont="1" applyAlignment="1">
      <alignment horizontal="center" vertical="center"/>
    </xf>
    <xf numFmtId="0" fontId="2" fillId="0" borderId="7" xfId="0" applyFont="1" applyBorder="1" applyAlignment="1">
      <alignment horizontal="left" vertical="center"/>
    </xf>
    <xf numFmtId="0" fontId="11" fillId="0" borderId="0" xfId="0" applyFont="1" applyAlignment="1">
      <alignment horizontal="center" vertical="center"/>
    </xf>
    <xf numFmtId="0" fontId="2" fillId="0" borderId="0" xfId="0" applyFont="1" applyAlignment="1">
      <alignment horizontal="right" vertical="center"/>
    </xf>
    <xf numFmtId="0" fontId="12" fillId="0" borderId="0" xfId="0" applyFont="1" applyAlignment="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0" fontId="4" fillId="2" borderId="1" xfId="0" applyFont="1" applyFill="1" applyBorder="1" applyAlignment="1">
      <alignment horizontal="center" vertical="center"/>
    </xf>
    <xf numFmtId="49" fontId="4" fillId="2" borderId="1" xfId="0" applyNumberFormat="1" applyFont="1" applyFill="1" applyBorder="1" applyAlignment="1">
      <alignment vertical="center" wrapText="1"/>
    </xf>
    <xf numFmtId="0" fontId="13" fillId="2" borderId="1" xfId="0" applyFont="1" applyFill="1" applyBorder="1" applyAlignment="1">
      <alignment horizontal="left" vertical="center"/>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4"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3" xfId="0" applyNumberFormat="1" applyFont="1" applyFill="1" applyBorder="1" applyAlignment="1">
      <alignment horizontal="center" vertical="center"/>
    </xf>
    <xf numFmtId="0" fontId="4" fillId="2" borderId="2" xfId="0" applyNumberFormat="1" applyFont="1" applyFill="1" applyBorder="1" applyAlignment="1">
      <alignment horizontal="left" vertical="center" wrapText="1"/>
    </xf>
    <xf numFmtId="0" fontId="4" fillId="2" borderId="3" xfId="0" applyNumberFormat="1" applyFont="1" applyFill="1" applyBorder="1" applyAlignment="1">
      <alignment horizontal="left" vertical="center" wrapText="1"/>
    </xf>
    <xf numFmtId="0" fontId="4" fillId="2" borderId="4" xfId="0" applyNumberFormat="1" applyFont="1" applyFill="1" applyBorder="1" applyAlignment="1">
      <alignment horizontal="left" vertical="center" wrapText="1"/>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179" fontId="4" fillId="2" borderId="1" xfId="0" applyNumberFormat="1" applyFont="1" applyFill="1" applyBorder="1" applyAlignment="1">
      <alignment horizontal="center" vertical="center"/>
    </xf>
    <xf numFmtId="177" fontId="4" fillId="2" borderId="1" xfId="0" applyNumberFormat="1" applyFont="1" applyFill="1" applyBorder="1" applyAlignment="1">
      <alignment horizontal="center" vertical="center" wrapText="1"/>
    </xf>
    <xf numFmtId="43" fontId="4" fillId="2" borderId="1" xfId="1" applyFont="1" applyFill="1" applyBorder="1" applyAlignment="1">
      <alignment horizontal="center" vertical="center"/>
    </xf>
    <xf numFmtId="49" fontId="4" fillId="2" borderId="5" xfId="50" applyNumberFormat="1" applyFont="1" applyFill="1" applyBorder="1" applyAlignment="1">
      <alignment horizontal="center" vertical="center"/>
    </xf>
    <xf numFmtId="0" fontId="4" fillId="2" borderId="1" xfId="50" applyFont="1" applyFill="1" applyBorder="1" applyAlignment="1">
      <alignment horizontal="center" vertical="center"/>
    </xf>
    <xf numFmtId="49" fontId="4" fillId="2" borderId="5" xfId="50" applyNumberFormat="1" applyFont="1" applyFill="1" applyBorder="1" applyAlignment="1">
      <alignment horizontal="center" vertical="center" wrapText="1"/>
    </xf>
    <xf numFmtId="49" fontId="4" fillId="2" borderId="2" xfId="50" applyNumberFormat="1" applyFont="1" applyFill="1" applyBorder="1" applyAlignment="1">
      <alignment horizontal="center" vertical="center" wrapText="1"/>
    </xf>
    <xf numFmtId="49" fontId="4" fillId="2" borderId="2" xfId="50" applyNumberFormat="1"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4" fillId="2" borderId="4"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0" applyFont="1" applyFill="1" applyBorder="1" applyAlignment="1">
      <alignment vertical="center"/>
    </xf>
    <xf numFmtId="49" fontId="4" fillId="2" borderId="3" xfId="50" applyNumberFormat="1" applyFont="1" applyFill="1" applyBorder="1" applyAlignment="1">
      <alignment horizontal="center" vertical="center" wrapText="1"/>
    </xf>
    <xf numFmtId="49" fontId="4" fillId="2" borderId="4" xfId="50" applyNumberFormat="1" applyFont="1" applyFill="1" applyBorder="1" applyAlignment="1">
      <alignment horizontal="center" vertical="center" wrapText="1"/>
    </xf>
    <xf numFmtId="49" fontId="4" fillId="2" borderId="3" xfId="50" applyNumberFormat="1" applyFont="1" applyFill="1" applyBorder="1" applyAlignment="1">
      <alignment horizontal="left" vertical="center" wrapText="1"/>
    </xf>
    <xf numFmtId="49" fontId="4" fillId="2" borderId="4" xfId="50" applyNumberFormat="1" applyFont="1" applyFill="1" applyBorder="1" applyAlignment="1">
      <alignment horizontal="left" vertical="center" wrapText="1"/>
    </xf>
    <xf numFmtId="0" fontId="14" fillId="0" borderId="4" xfId="0" applyFont="1" applyFill="1" applyBorder="1" applyAlignment="1">
      <alignment horizontal="center" vertical="center" wrapText="1"/>
    </xf>
    <xf numFmtId="0" fontId="1" fillId="0" borderId="0" xfId="0" applyFont="1" applyFill="1" applyAlignment="1"/>
    <xf numFmtId="0" fontId="9" fillId="0" borderId="0" xfId="0" applyFont="1" applyFill="1" applyAlignment="1"/>
    <xf numFmtId="0" fontId="2" fillId="0" borderId="0" xfId="0" applyFont="1" applyFill="1" applyAlignment="1"/>
    <xf numFmtId="0" fontId="5" fillId="0" borderId="0" xfId="0" applyFont="1" applyFill="1" applyAlignment="1">
      <alignment horizontal="left"/>
    </xf>
    <xf numFmtId="0" fontId="5" fillId="0" borderId="0" xfId="0" applyFont="1" applyFill="1" applyAlignment="1"/>
    <xf numFmtId="0" fontId="10" fillId="0" borderId="0" xfId="0" applyFont="1" applyFill="1" applyAlignment="1">
      <alignment horizontal="center" vertical="center"/>
    </xf>
    <xf numFmtId="0" fontId="2" fillId="0" borderId="7" xfId="0" applyFont="1" applyFill="1" applyBorder="1" applyAlignment="1">
      <alignment horizontal="left" vertical="center"/>
    </xf>
    <xf numFmtId="0" fontId="11" fillId="0" borderId="0" xfId="0" applyFont="1" applyFill="1" applyAlignment="1">
      <alignment horizontal="left" vertical="center"/>
    </xf>
    <xf numFmtId="0" fontId="2" fillId="0" borderId="0" xfId="0" applyFont="1" applyFill="1" applyAlignment="1">
      <alignment horizontal="right" vertical="center"/>
    </xf>
    <xf numFmtId="0" fontId="11" fillId="0" borderId="0" xfId="0" applyFont="1" applyFill="1" applyAlignment="1">
      <alignment horizontal="center" vertical="center"/>
    </xf>
    <xf numFmtId="0" fontId="12" fillId="0" borderId="0" xfId="0" applyNumberFormat="1" applyFont="1" applyFill="1" applyBorder="1" applyAlignment="1" applyProtection="1">
      <alignment horizontal="right" vertical="center"/>
    </xf>
    <xf numFmtId="0" fontId="4"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4" xfId="0" applyNumberFormat="1"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15" fillId="0" borderId="0" xfId="0" applyFont="1"/>
    <xf numFmtId="0" fontId="16" fillId="0" borderId="0" xfId="0" applyFont="1" applyAlignment="1">
      <alignment horizontal="center" vertical="center" wrapText="1"/>
    </xf>
    <xf numFmtId="0" fontId="12" fillId="0" borderId="0" xfId="0" applyFont="1" applyFill="1" applyAlignment="1">
      <alignment vertical="center"/>
    </xf>
    <xf numFmtId="0" fontId="17" fillId="0" borderId="0" xfId="0" applyFont="1" applyAlignment="1">
      <alignment horizontal="left" vertical="center" wrapText="1"/>
    </xf>
    <xf numFmtId="0" fontId="18" fillId="0" borderId="12" xfId="0" applyFont="1" applyBorder="1" applyAlignment="1">
      <alignment horizontal="center" vertical="center" wrapText="1"/>
    </xf>
    <xf numFmtId="0" fontId="18" fillId="0" borderId="12" xfId="0" applyFont="1" applyBorder="1" applyAlignment="1">
      <alignment horizontal="left" vertical="center" wrapText="1"/>
    </xf>
    <xf numFmtId="176" fontId="18" fillId="2" borderId="12" xfId="1" applyNumberFormat="1" applyFont="1" applyFill="1" applyBorder="1" applyAlignment="1" applyProtection="1">
      <alignment vertical="center"/>
    </xf>
    <xf numFmtId="0" fontId="18" fillId="0" borderId="0" xfId="0" applyFont="1" applyAlignment="1">
      <alignmen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horizontal="left" vertical="center" wrapText="1"/>
    </xf>
    <xf numFmtId="0" fontId="18" fillId="0" borderId="0" xfId="0" applyFont="1" applyAlignment="1">
      <alignment horizontal="right" vertical="center" wrapText="1"/>
    </xf>
    <xf numFmtId="0" fontId="18" fillId="0" borderId="0" xfId="0" applyFont="1" applyAlignment="1">
      <alignment horizontal="right" vertical="center"/>
    </xf>
    <xf numFmtId="181" fontId="18" fillId="2" borderId="12" xfId="1" applyNumberFormat="1" applyFont="1" applyFill="1" applyBorder="1" applyAlignment="1" applyProtection="1">
      <alignment horizontal="right" vertical="center"/>
    </xf>
    <xf numFmtId="0" fontId="18" fillId="0" borderId="0" xfId="0" applyFont="1" applyAlignment="1">
      <alignment horizontal="justify" vertical="center" wrapText="1"/>
    </xf>
    <xf numFmtId="0" fontId="18" fillId="0" borderId="0" xfId="0" applyFont="1" applyAlignment="1">
      <alignment horizontal="left" vertical="center" wrapText="1"/>
    </xf>
    <xf numFmtId="0" fontId="22" fillId="0" borderId="0" xfId="0" applyFont="1" applyAlignment="1">
      <alignment horizontal="justify" vertical="center" wrapText="1"/>
    </xf>
    <xf numFmtId="0" fontId="23" fillId="0" borderId="0" xfId="0" applyFont="1" applyAlignment="1">
      <alignment horizontal="left" vertical="center" wrapText="1"/>
    </xf>
    <xf numFmtId="0" fontId="24" fillId="0" borderId="0" xfId="0" applyFont="1" applyAlignment="1">
      <alignment horizontal="justify" vertical="center" wrapText="1"/>
    </xf>
    <xf numFmtId="0" fontId="25" fillId="0" borderId="0" xfId="0" applyFont="1" applyFill="1"/>
    <xf numFmtId="0" fontId="26" fillId="0" borderId="0" xfId="0" applyFont="1" applyFill="1" applyAlignment="1">
      <alignment horizontal="center"/>
    </xf>
    <xf numFmtId="0" fontId="0" fillId="0" borderId="0" xfId="0" applyFill="1"/>
    <xf numFmtId="0" fontId="26" fillId="0" borderId="0" xfId="0" applyFont="1" applyFill="1"/>
    <xf numFmtId="0" fontId="12" fillId="0" borderId="1" xfId="0" applyFont="1" applyFill="1" applyBorder="1" applyAlignment="1">
      <alignment horizontal="center" vertical="center" shrinkToFit="1"/>
    </xf>
    <xf numFmtId="0" fontId="27" fillId="0" borderId="1" xfId="0" applyFont="1" applyFill="1" applyBorder="1" applyAlignment="1">
      <alignment horizontal="left" vertical="center" shrinkToFit="1"/>
    </xf>
    <xf numFmtId="0" fontId="12" fillId="0" borderId="1" xfId="0" applyFont="1" applyFill="1" applyBorder="1" applyAlignment="1">
      <alignment horizontal="left" vertical="center" shrinkToFit="1"/>
    </xf>
    <xf numFmtId="176" fontId="12" fillId="0" borderId="1" xfId="0" applyNumberFormat="1" applyFont="1" applyFill="1" applyBorder="1" applyAlignment="1">
      <alignment horizontal="right" vertical="center" wrapText="1" shrinkToFit="1"/>
    </xf>
    <xf numFmtId="176" fontId="12" fillId="0" borderId="1" xfId="0" applyNumberFormat="1" applyFont="1" applyFill="1" applyBorder="1" applyAlignment="1">
      <alignment horizontal="right" vertical="center" shrinkToFit="1"/>
    </xf>
    <xf numFmtId="0" fontId="12" fillId="0" borderId="1" xfId="0" applyFont="1" applyFill="1" applyBorder="1" applyAlignment="1">
      <alignment horizontal="right" vertical="center" shrinkToFit="1"/>
    </xf>
    <xf numFmtId="182" fontId="12" fillId="0" borderId="1" xfId="1" applyNumberFormat="1" applyFont="1" applyFill="1" applyBorder="1" applyAlignment="1">
      <alignment horizontal="right" vertical="center" shrinkToFit="1"/>
    </xf>
    <xf numFmtId="4" fontId="12"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shrinkToFit="1"/>
    </xf>
    <xf numFmtId="0" fontId="12" fillId="0" borderId="0" xfId="0" applyFont="1" applyFill="1" applyBorder="1" applyAlignment="1">
      <alignment horizontal="left" vertical="center" wrapText="1" shrinkToFit="1"/>
    </xf>
    <xf numFmtId="0" fontId="28" fillId="0" borderId="0" xfId="0" applyFont="1" applyFill="1"/>
    <xf numFmtId="0" fontId="15" fillId="0" borderId="0" xfId="0" applyFont="1" applyFill="1"/>
    <xf numFmtId="0" fontId="9" fillId="0" borderId="0" xfId="0" applyFont="1" applyFill="1"/>
    <xf numFmtId="0" fontId="26" fillId="0" borderId="0" xfId="0" applyFont="1" applyFill="1" applyAlignment="1">
      <alignment horizontal="center" vertical="center" wrapText="1"/>
    </xf>
    <xf numFmtId="0" fontId="9" fillId="0" borderId="0" xfId="0" applyFont="1" applyFill="1" applyAlignment="1">
      <alignment vertical="center"/>
    </xf>
    <xf numFmtId="0" fontId="2" fillId="0" borderId="0" xfId="0" applyFont="1" applyFill="1" applyBorder="1" applyAlignment="1">
      <alignment vertical="center"/>
    </xf>
    <xf numFmtId="0" fontId="2"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shrinkToFit="1"/>
    </xf>
    <xf numFmtId="43" fontId="2" fillId="0" borderId="13" xfId="1" applyFont="1" applyFill="1" applyBorder="1" applyAlignment="1">
      <alignment horizontal="center" vertical="center"/>
    </xf>
    <xf numFmtId="0" fontId="2" fillId="0" borderId="1" xfId="0" applyFont="1" applyFill="1" applyBorder="1" applyAlignment="1">
      <alignment horizontal="left" vertical="center" shrinkToFit="1"/>
    </xf>
    <xf numFmtId="0" fontId="9" fillId="0" borderId="0" xfId="0" applyFont="1" applyFill="1" applyBorder="1" applyAlignment="1">
      <alignment vertical="center"/>
    </xf>
    <xf numFmtId="0" fontId="2" fillId="0" borderId="0" xfId="0" applyFont="1" applyFill="1" applyBorder="1" applyAlignment="1">
      <alignment horizontal="right" vertical="center"/>
    </xf>
    <xf numFmtId="0" fontId="3" fillId="0" borderId="0" xfId="0" applyFont="1" applyFill="1" applyAlignment="1">
      <alignment horizontal="center" vertical="center" wrapText="1"/>
    </xf>
    <xf numFmtId="0" fontId="29" fillId="0" borderId="0" xfId="0" applyFont="1" applyFill="1"/>
    <xf numFmtId="0" fontId="30" fillId="0" borderId="0" xfId="0" applyFont="1" applyFill="1"/>
    <xf numFmtId="0" fontId="4" fillId="0" borderId="1" xfId="0" applyFont="1" applyFill="1" applyBorder="1" applyAlignment="1">
      <alignment horizontal="center" vertical="center" wrapText="1" shrinkToFit="1"/>
    </xf>
    <xf numFmtId="0" fontId="4" fillId="0" borderId="1" xfId="0" applyFont="1" applyFill="1" applyBorder="1" applyAlignment="1">
      <alignment horizontal="center" vertical="center" shrinkToFit="1"/>
    </xf>
    <xf numFmtId="43" fontId="4" fillId="0" borderId="13" xfId="1" applyFont="1" applyFill="1" applyBorder="1" applyAlignment="1">
      <alignment horizontal="center" vertical="center"/>
    </xf>
    <xf numFmtId="0" fontId="4" fillId="0" borderId="1" xfId="0" applyFont="1" applyFill="1" applyBorder="1" applyAlignment="1">
      <alignment horizontal="left" vertical="center" shrinkToFit="1"/>
    </xf>
    <xf numFmtId="0" fontId="4" fillId="0" borderId="5" xfId="0" applyFont="1" applyFill="1" applyBorder="1" applyAlignment="1">
      <alignment horizontal="left" vertical="center" shrinkToFit="1"/>
    </xf>
    <xf numFmtId="43" fontId="4" fillId="0" borderId="14" xfId="1" applyFont="1" applyFill="1" applyBorder="1" applyAlignment="1">
      <alignment horizontal="center" vertical="center"/>
    </xf>
    <xf numFmtId="43" fontId="4" fillId="0" borderId="1" xfId="1" applyFont="1" applyFill="1" applyBorder="1" applyAlignment="1">
      <alignment horizontal="center" vertical="center"/>
    </xf>
    <xf numFmtId="0" fontId="29" fillId="0" borderId="0" xfId="0" applyFont="1" applyFill="1" applyBorder="1" applyAlignment="1">
      <alignment vertical="center"/>
    </xf>
    <xf numFmtId="0" fontId="2" fillId="0" borderId="0" xfId="0" applyFont="1" applyFill="1" applyAlignment="1">
      <alignment vertical="center"/>
    </xf>
    <xf numFmtId="0" fontId="30" fillId="0" borderId="0" xfId="0" applyFont="1" applyFill="1" applyBorder="1" applyAlignment="1">
      <alignment vertical="center"/>
    </xf>
    <xf numFmtId="0" fontId="31" fillId="0" borderId="0" xfId="51" applyFont="1" applyFill="1" applyAlignment="1">
      <alignment vertical="center"/>
    </xf>
    <xf numFmtId="0" fontId="9" fillId="0" borderId="0" xfId="53" applyFont="1" applyFill="1" applyAlignment="1">
      <alignment vertical="center" wrapText="1"/>
    </xf>
    <xf numFmtId="0" fontId="2" fillId="0" borderId="0" xfId="51" applyFont="1" applyFill="1" applyAlignment="1">
      <alignment vertical="center"/>
    </xf>
    <xf numFmtId="0" fontId="32" fillId="0" borderId="0" xfId="51" applyFont="1" applyFill="1" applyAlignment="1">
      <alignment vertical="center"/>
    </xf>
    <xf numFmtId="0" fontId="0" fillId="0" borderId="0" xfId="0" applyFill="1" applyAlignment="1">
      <alignment vertical="center"/>
    </xf>
    <xf numFmtId="0" fontId="17" fillId="0" borderId="0" xfId="0" applyFont="1" applyFill="1" applyAlignment="1">
      <alignment vertical="center"/>
    </xf>
    <xf numFmtId="0" fontId="12" fillId="0" borderId="7" xfId="0" applyNumberFormat="1" applyFont="1" applyFill="1" applyBorder="1" applyAlignment="1" applyProtection="1">
      <alignment horizontal="right" vertical="center" wrapText="1"/>
    </xf>
    <xf numFmtId="0" fontId="2" fillId="0" borderId="15" xfId="0" applyFont="1" applyFill="1" applyBorder="1" applyAlignment="1">
      <alignment horizontal="center" vertical="center" wrapText="1" shrinkToFit="1"/>
    </xf>
    <xf numFmtId="0" fontId="2" fillId="0" borderId="16" xfId="0" applyFont="1" applyFill="1" applyBorder="1" applyAlignment="1">
      <alignment horizontal="center" vertical="center" wrapText="1" shrinkToFit="1"/>
    </xf>
    <xf numFmtId="0" fontId="2" fillId="0" borderId="17" xfId="0" applyFont="1" applyFill="1" applyBorder="1" applyAlignment="1">
      <alignment horizontal="center" vertical="center" wrapText="1" shrinkToFit="1"/>
    </xf>
    <xf numFmtId="0" fontId="2" fillId="0" borderId="13" xfId="0" applyFont="1" applyFill="1" applyBorder="1" applyAlignment="1">
      <alignment horizontal="center" vertical="center" wrapText="1" shrinkToFit="1"/>
    </xf>
    <xf numFmtId="0" fontId="2" fillId="0" borderId="17" xfId="0" applyFont="1" applyFill="1" applyBorder="1" applyAlignment="1">
      <alignment horizontal="left" vertical="center" shrinkToFit="1"/>
    </xf>
    <xf numFmtId="0" fontId="2" fillId="0" borderId="13" xfId="0" applyFont="1" applyFill="1" applyBorder="1" applyAlignment="1">
      <alignment horizontal="left" vertical="center" shrinkToFit="1"/>
    </xf>
    <xf numFmtId="4" fontId="2" fillId="0" borderId="13" xfId="0" applyNumberFormat="1" applyFont="1" applyFill="1" applyBorder="1" applyAlignment="1">
      <alignment horizontal="right" vertical="center" shrinkToFit="1"/>
    </xf>
    <xf numFmtId="0" fontId="2" fillId="0" borderId="13" xfId="0" applyFont="1" applyFill="1" applyBorder="1" applyAlignment="1">
      <alignment horizontal="right" vertical="center" shrinkToFit="1"/>
    </xf>
    <xf numFmtId="0" fontId="2" fillId="0" borderId="18" xfId="0" applyFont="1" applyFill="1" applyBorder="1" applyAlignment="1">
      <alignment horizontal="left" vertical="center" shrinkToFit="1"/>
    </xf>
    <xf numFmtId="0" fontId="2" fillId="0" borderId="14" xfId="0" applyFont="1" applyFill="1" applyBorder="1" applyAlignment="1">
      <alignment horizontal="left" vertical="center" shrinkToFit="1"/>
    </xf>
    <xf numFmtId="0" fontId="2" fillId="0" borderId="14" xfId="0" applyFont="1" applyFill="1" applyBorder="1" applyAlignment="1">
      <alignment horizontal="right" vertical="center" shrinkToFit="1"/>
    </xf>
    <xf numFmtId="4" fontId="2" fillId="0" borderId="14" xfId="0" applyNumberFormat="1" applyFont="1" applyFill="1" applyBorder="1" applyAlignment="1">
      <alignment horizontal="righ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2" fillId="0" borderId="19"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vertical="center" wrapText="1" shrinkToFit="1"/>
    </xf>
    <xf numFmtId="0" fontId="0" fillId="0" borderId="0" xfId="0" applyFill="1" applyBorder="1" applyAlignment="1">
      <alignment vertical="center"/>
    </xf>
    <xf numFmtId="0" fontId="25" fillId="0" borderId="0" xfId="0" applyFont="1"/>
    <xf numFmtId="0" fontId="26" fillId="0" borderId="0" xfId="0" applyFont="1" applyAlignment="1">
      <alignment wrapText="1"/>
    </xf>
    <xf numFmtId="0" fontId="26" fillId="0" borderId="0" xfId="0" applyFont="1" applyAlignment="1">
      <alignment horizontal="center" vertical="center" wrapText="1"/>
    </xf>
    <xf numFmtId="0" fontId="26" fillId="0" borderId="0" xfId="0" applyFont="1"/>
    <xf numFmtId="0" fontId="10"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2" fillId="0" borderId="7" xfId="0" applyNumberFormat="1" applyFont="1" applyFill="1" applyBorder="1" applyAlignment="1" applyProtection="1">
      <alignment vertical="center"/>
    </xf>
    <xf numFmtId="0" fontId="2" fillId="0" borderId="7" xfId="0" applyNumberFormat="1" applyFont="1" applyFill="1" applyBorder="1" applyAlignment="1" applyProtection="1">
      <alignment vertical="center" wrapText="1"/>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wrapText="1"/>
    </xf>
    <xf numFmtId="0" fontId="2" fillId="0" borderId="8" xfId="0" applyNumberFormat="1" applyFont="1" applyFill="1" applyBorder="1" applyAlignment="1" applyProtection="1">
      <alignment horizontal="center" vertical="center" wrapText="1"/>
    </xf>
    <xf numFmtId="0" fontId="2" fillId="0" borderId="9" xfId="0" applyNumberFormat="1" applyFont="1" applyFill="1" applyBorder="1" applyAlignment="1" applyProtection="1">
      <alignment horizontal="center" vertical="center" wrapText="1"/>
    </xf>
    <xf numFmtId="0" fontId="2" fillId="0" borderId="21"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9" fillId="0" borderId="5" xfId="0" applyFont="1" applyBorder="1" applyAlignment="1">
      <alignment horizontal="center" vertical="center" wrapText="1"/>
    </xf>
    <xf numFmtId="0" fontId="2" fillId="0" borderId="10"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0" fontId="2" fillId="0" borderId="20" xfId="0" applyNumberFormat="1" applyFont="1" applyFill="1" applyBorder="1" applyAlignment="1" applyProtection="1">
      <alignment horizontal="center" vertical="center" wrapText="1"/>
    </xf>
    <xf numFmtId="0" fontId="2" fillId="0" borderId="6" xfId="0" applyNumberFormat="1" applyFont="1" applyFill="1" applyBorder="1" applyAlignment="1" applyProtection="1">
      <alignment horizontal="center" vertical="center" wrapText="1"/>
    </xf>
    <xf numFmtId="0" fontId="9" fillId="0" borderId="6" xfId="0" applyFont="1" applyBorder="1" applyAlignment="1">
      <alignment horizontal="center" vertical="center" wrapText="1"/>
    </xf>
    <xf numFmtId="0" fontId="2" fillId="0" borderId="1" xfId="0" applyNumberFormat="1" applyFont="1" applyFill="1" applyBorder="1" applyAlignment="1" applyProtection="1">
      <alignment horizontal="right" vertical="center" wrapText="1"/>
    </xf>
    <xf numFmtId="0" fontId="12" fillId="0" borderId="22" xfId="0" applyFont="1" applyFill="1" applyBorder="1" applyAlignment="1">
      <alignment horizontal="left" vertical="center"/>
    </xf>
    <xf numFmtId="0" fontId="12" fillId="0" borderId="0" xfId="0" applyFont="1" applyFill="1" applyBorder="1" applyAlignment="1">
      <alignment horizontal="left" vertical="center"/>
    </xf>
    <xf numFmtId="0" fontId="27" fillId="0" borderId="0" xfId="0" applyNumberFormat="1" applyFont="1" applyFill="1" applyBorder="1" applyAlignment="1" applyProtection="1">
      <alignment horizontal="center" vertical="center"/>
    </xf>
    <xf numFmtId="0" fontId="7" fillId="0" borderId="0" xfId="0" applyFont="1"/>
    <xf numFmtId="0" fontId="2" fillId="0" borderId="0" xfId="0" applyNumberFormat="1" applyFont="1" applyFill="1" applyBorder="1" applyAlignment="1" applyProtection="1">
      <alignment vertical="center" wrapText="1"/>
    </xf>
    <xf numFmtId="0" fontId="26" fillId="0" borderId="0" xfId="0" applyFont="1" applyAlignment="1">
      <alignment vertical="center" wrapText="1"/>
    </xf>
    <xf numFmtId="0" fontId="2" fillId="0" borderId="0" xfId="0" applyNumberFormat="1" applyFont="1" applyFill="1" applyBorder="1" applyAlignment="1" applyProtection="1">
      <alignment horizontal="center" vertical="center" wrapText="1"/>
    </xf>
    <xf numFmtId="0" fontId="7" fillId="0" borderId="0" xfId="0" applyFont="1" applyAlignment="1">
      <alignment vertical="center" wrapText="1"/>
    </xf>
    <xf numFmtId="0" fontId="7" fillId="0" borderId="0" xfId="0" applyFont="1" applyAlignment="1">
      <alignment wrapText="1"/>
    </xf>
    <xf numFmtId="0" fontId="2" fillId="0" borderId="3" xfId="0" applyNumberFormat="1" applyFont="1" applyFill="1" applyBorder="1" applyAlignment="1" applyProtection="1">
      <alignment horizontal="center" vertical="center" wrapText="1"/>
    </xf>
    <xf numFmtId="0" fontId="2" fillId="0" borderId="4" xfId="0" applyNumberFormat="1" applyFont="1" applyFill="1" applyBorder="1" applyAlignment="1" applyProtection="1">
      <alignment horizontal="center" vertical="center" wrapText="1"/>
    </xf>
    <xf numFmtId="0" fontId="12" fillId="0" borderId="1" xfId="0"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33" fillId="0" borderId="0" xfId="0" applyFont="1"/>
    <xf numFmtId="0" fontId="7" fillId="0" borderId="1" xfId="0" applyFont="1" applyFill="1" applyBorder="1" applyAlignment="1">
      <alignment horizontal="centerContinuous" vertical="center" wrapText="1"/>
    </xf>
    <xf numFmtId="0" fontId="7" fillId="0" borderId="0" xfId="0" applyFont="1" applyFill="1" applyAlignment="1">
      <alignment vertical="center"/>
    </xf>
    <xf numFmtId="0" fontId="34" fillId="0" borderId="0" xfId="0" applyFont="1" applyFill="1"/>
    <xf numFmtId="0" fontId="12" fillId="0" borderId="0" xfId="0" applyFont="1" applyFill="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7" xfId="0" applyFont="1" applyFill="1" applyBorder="1" applyAlignment="1">
      <alignment horizontal="center" vertical="center"/>
    </xf>
    <xf numFmtId="0" fontId="2" fillId="0" borderId="17" xfId="0" applyFont="1" applyFill="1" applyBorder="1" applyAlignment="1">
      <alignment horizontal="left" vertical="center"/>
    </xf>
    <xf numFmtId="176" fontId="2" fillId="0" borderId="13" xfId="0" applyNumberFormat="1" applyFont="1" applyFill="1" applyBorder="1" applyAlignment="1">
      <alignment horizontal="right" vertical="center" shrinkToFit="1"/>
    </xf>
    <xf numFmtId="0" fontId="2" fillId="0" borderId="13" xfId="0" applyFont="1" applyFill="1" applyBorder="1" applyAlignment="1">
      <alignment horizontal="left" vertical="center"/>
    </xf>
    <xf numFmtId="0" fontId="11" fillId="0" borderId="17" xfId="0" applyFont="1" applyFill="1" applyBorder="1" applyAlignment="1">
      <alignment horizontal="center" vertical="center"/>
    </xf>
    <xf numFmtId="0" fontId="11" fillId="0" borderId="13" xfId="0" applyFont="1" applyFill="1" applyBorder="1" applyAlignment="1">
      <alignment horizontal="center" vertical="center"/>
    </xf>
    <xf numFmtId="4" fontId="11" fillId="0" borderId="13" xfId="0" applyNumberFormat="1" applyFont="1" applyFill="1" applyBorder="1" applyAlignment="1">
      <alignment horizontal="right" vertical="center" shrinkToFit="1"/>
    </xf>
    <xf numFmtId="176" fontId="11" fillId="0" borderId="13" xfId="0" applyNumberFormat="1" applyFont="1" applyFill="1" applyBorder="1" applyAlignment="1">
      <alignment horizontal="right" vertical="center" shrinkToFit="1"/>
    </xf>
    <xf numFmtId="0" fontId="11" fillId="0" borderId="13" xfId="0" applyFont="1" applyFill="1" applyBorder="1" applyAlignment="1">
      <alignment horizontal="right" vertical="center" shrinkToFit="1"/>
    </xf>
    <xf numFmtId="0" fontId="12" fillId="0" borderId="0" xfId="0" applyFont="1" applyFill="1" applyAlignment="1">
      <alignment horizontal="right" vertical="center"/>
    </xf>
    <xf numFmtId="0" fontId="9" fillId="0" borderId="0" xfId="52" applyFont="1" applyFill="1" applyAlignment="1">
      <alignment vertical="center"/>
    </xf>
    <xf numFmtId="0" fontId="35" fillId="0" borderId="0" xfId="52" applyFill="1" applyAlignment="1">
      <alignment vertical="center"/>
    </xf>
    <xf numFmtId="0" fontId="32" fillId="0" borderId="0" xfId="0" applyFont="1" applyFill="1" applyAlignment="1">
      <alignment vertical="center"/>
    </xf>
    <xf numFmtId="0" fontId="2" fillId="0" borderId="0" xfId="0" applyFont="1" applyFill="1" applyAlignment="1">
      <alignment horizontal="center" vertical="center"/>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9" fillId="0" borderId="22" xfId="0" applyFont="1" applyFill="1" applyBorder="1" applyAlignment="1">
      <alignment vertical="center"/>
    </xf>
    <xf numFmtId="0" fontId="9" fillId="0" borderId="0" xfId="0" applyFont="1" applyFill="1" applyAlignment="1">
      <alignment horizontal="center"/>
    </xf>
    <xf numFmtId="0" fontId="9" fillId="0" borderId="0" xfId="52" applyFont="1" applyFill="1" applyBorder="1" applyAlignment="1">
      <alignment vertical="center"/>
    </xf>
    <xf numFmtId="0" fontId="36" fillId="0" borderId="0" xfId="0" applyFont="1" applyFill="1" applyAlignment="1">
      <alignment horizontal="center" vertical="center"/>
    </xf>
    <xf numFmtId="4" fontId="2" fillId="2" borderId="13" xfId="0" applyNumberFormat="1" applyFont="1" applyFill="1" applyBorder="1" applyAlignment="1">
      <alignment horizontal="right" vertical="center" shrinkToFit="1"/>
    </xf>
    <xf numFmtId="4" fontId="11" fillId="2" borderId="13" xfId="0" applyNumberFormat="1" applyFont="1" applyFill="1" applyBorder="1" applyAlignment="1">
      <alignment horizontal="right" vertical="center" shrinkToFit="1"/>
    </xf>
    <xf numFmtId="4" fontId="2" fillId="2" borderId="14" xfId="0" applyNumberFormat="1" applyFont="1" applyFill="1" applyBorder="1" applyAlignment="1">
      <alignment horizontal="right" vertical="center" shrinkToFit="1"/>
    </xf>
    <xf numFmtId="4" fontId="2" fillId="2" borderId="1" xfId="0" applyNumberFormat="1" applyFont="1" applyFill="1" applyBorder="1" applyAlignment="1">
      <alignment horizontal="right" vertical="center" shrinkToFit="1"/>
    </xf>
    <xf numFmtId="4" fontId="11" fillId="2" borderId="1" xfId="0" applyNumberFormat="1" applyFont="1" applyFill="1" applyBorder="1" applyAlignment="1">
      <alignment horizontal="right" vertical="center" shrinkToFit="1"/>
    </xf>
    <xf numFmtId="0" fontId="12" fillId="0" borderId="23" xfId="0" applyFont="1" applyFill="1" applyBorder="1" applyAlignment="1">
      <alignment horizontal="left"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9" xfId="51"/>
    <cellStyle name="常规_04-分类改革-预算表" xfId="52"/>
    <cellStyle name="常规_事业单位部门决算报表（讨论稿） 2"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40"/>
  <sheetViews>
    <sheetView tabSelected="1" workbookViewId="0">
      <pane ySplit="6" topLeftCell="A7" activePane="bottomLeft" state="frozen"/>
      <selection/>
      <selection pane="bottomLeft" activeCell="A2" sqref="A2"/>
    </sheetView>
  </sheetViews>
  <sheetFormatPr defaultColWidth="9" defaultRowHeight="15"/>
  <cols>
    <col min="1" max="1" width="30.8" style="156" customWidth="1"/>
    <col min="2" max="2" width="5.55" style="156" customWidth="1"/>
    <col min="3" max="3" width="16.15" style="156" customWidth="1"/>
    <col min="4" max="4" width="29.5" style="156" customWidth="1"/>
    <col min="5" max="5" width="5.55" style="156" customWidth="1"/>
    <col min="6" max="6" width="16.15" style="156" customWidth="1"/>
    <col min="7" max="16384" width="9" style="156"/>
  </cols>
  <sheetData>
    <row r="1" s="169" customFormat="1" ht="36.3" customHeight="1" spans="1:6">
      <c r="A1" s="287" t="s">
        <v>0</v>
      </c>
      <c r="B1" s="287"/>
      <c r="C1" s="287"/>
      <c r="D1" s="287"/>
      <c r="E1" s="287"/>
      <c r="F1" s="287"/>
    </row>
    <row r="2" s="172" customFormat="1" ht="18" customHeight="1" spans="1:6">
      <c r="A2" s="278"/>
      <c r="B2" s="278"/>
      <c r="C2" s="278"/>
      <c r="D2" s="278"/>
      <c r="E2" s="278"/>
      <c r="F2" s="275" t="s">
        <v>1</v>
      </c>
    </row>
    <row r="3" s="172" customFormat="1" ht="18" customHeight="1" spans="1:6">
      <c r="A3" s="191" t="s">
        <v>2</v>
      </c>
      <c r="B3" s="278"/>
      <c r="C3" s="278"/>
      <c r="D3" s="279"/>
      <c r="E3" s="278"/>
      <c r="F3" s="275" t="s">
        <v>3</v>
      </c>
    </row>
    <row r="4" s="170" customFormat="1" ht="21" customHeight="1" spans="1:6">
      <c r="A4" s="260" t="s">
        <v>4</v>
      </c>
      <c r="B4" s="261"/>
      <c r="C4" s="261"/>
      <c r="D4" s="261" t="s">
        <v>5</v>
      </c>
      <c r="E4" s="261"/>
      <c r="F4" s="261"/>
    </row>
    <row r="5" s="170" customFormat="1" ht="18" customHeight="1" spans="1:6">
      <c r="A5" s="262" t="s">
        <v>6</v>
      </c>
      <c r="B5" s="263" t="s">
        <v>7</v>
      </c>
      <c r="C5" s="263" t="s">
        <v>8</v>
      </c>
      <c r="D5" s="263" t="s">
        <v>9</v>
      </c>
      <c r="E5" s="263" t="s">
        <v>7</v>
      </c>
      <c r="F5" s="264" t="s">
        <v>8</v>
      </c>
    </row>
    <row r="6" s="170" customFormat="1" ht="18" customHeight="1" spans="1:6">
      <c r="A6" s="262" t="s">
        <v>10</v>
      </c>
      <c r="B6" s="263" t="s">
        <v>11</v>
      </c>
      <c r="C6" s="263" t="s">
        <v>12</v>
      </c>
      <c r="D6" s="263" t="s">
        <v>10</v>
      </c>
      <c r="E6" s="263" t="s">
        <v>11</v>
      </c>
      <c r="F6" s="264" t="s">
        <v>13</v>
      </c>
    </row>
    <row r="7" s="170" customFormat="1" ht="21" customHeight="1" spans="1:6">
      <c r="A7" s="267" t="s">
        <v>14</v>
      </c>
      <c r="B7" s="264" t="s">
        <v>12</v>
      </c>
      <c r="C7" s="288">
        <v>2684.71</v>
      </c>
      <c r="D7" s="269" t="s">
        <v>15</v>
      </c>
      <c r="E7" s="264">
        <v>31</v>
      </c>
      <c r="F7" s="288">
        <v>2587.26</v>
      </c>
    </row>
    <row r="8" s="170" customFormat="1" ht="21" customHeight="1" spans="1:6">
      <c r="A8" s="267" t="s">
        <v>16</v>
      </c>
      <c r="B8" s="264" t="s">
        <v>13</v>
      </c>
      <c r="C8" s="176"/>
      <c r="D8" s="205" t="s">
        <v>17</v>
      </c>
      <c r="E8" s="264">
        <v>32</v>
      </c>
      <c r="F8" s="288"/>
    </row>
    <row r="9" s="170" customFormat="1" ht="21" customHeight="1" spans="1:6">
      <c r="A9" s="267" t="s">
        <v>18</v>
      </c>
      <c r="B9" s="264" t="s">
        <v>19</v>
      </c>
      <c r="C9" s="176"/>
      <c r="D9" s="205" t="s">
        <v>20</v>
      </c>
      <c r="E9" s="264">
        <v>33</v>
      </c>
      <c r="F9" s="288"/>
    </row>
    <row r="10" s="170" customFormat="1" ht="21" customHeight="1" spans="1:6">
      <c r="A10" s="267" t="s">
        <v>21</v>
      </c>
      <c r="B10" s="264" t="s">
        <v>22</v>
      </c>
      <c r="C10" s="176"/>
      <c r="D10" s="205" t="s">
        <v>23</v>
      </c>
      <c r="E10" s="264">
        <v>34</v>
      </c>
      <c r="F10" s="288">
        <v>3</v>
      </c>
    </row>
    <row r="11" s="170" customFormat="1" ht="21" customHeight="1" spans="1:6">
      <c r="A11" s="267" t="s">
        <v>24</v>
      </c>
      <c r="B11" s="264" t="s">
        <v>25</v>
      </c>
      <c r="C11" s="176"/>
      <c r="D11" s="205" t="s">
        <v>26</v>
      </c>
      <c r="E11" s="264">
        <v>35</v>
      </c>
      <c r="F11" s="288"/>
    </row>
    <row r="12" s="170" customFormat="1" ht="21" customHeight="1" spans="1:6">
      <c r="A12" s="267" t="s">
        <v>27</v>
      </c>
      <c r="B12" s="264" t="s">
        <v>28</v>
      </c>
      <c r="C12" s="176"/>
      <c r="D12" s="205" t="s">
        <v>29</v>
      </c>
      <c r="E12" s="264">
        <v>36</v>
      </c>
      <c r="F12" s="288"/>
    </row>
    <row r="13" s="170" customFormat="1" ht="21" customHeight="1" spans="1:6">
      <c r="A13" s="267" t="s">
        <v>30</v>
      </c>
      <c r="B13" s="264" t="s">
        <v>31</v>
      </c>
      <c r="C13" s="176"/>
      <c r="D13" s="205" t="s">
        <v>32</v>
      </c>
      <c r="E13" s="264">
        <v>37</v>
      </c>
      <c r="F13" s="288"/>
    </row>
    <row r="14" s="170" customFormat="1" ht="21" customHeight="1" spans="1:6">
      <c r="A14" s="267" t="s">
        <v>33</v>
      </c>
      <c r="B14" s="264" t="s">
        <v>34</v>
      </c>
      <c r="C14" s="176"/>
      <c r="D14" s="205" t="s">
        <v>35</v>
      </c>
      <c r="E14" s="264">
        <v>38</v>
      </c>
      <c r="F14" s="288">
        <v>109.62</v>
      </c>
    </row>
    <row r="15" s="170" customFormat="1" ht="21" customHeight="1" spans="1:6">
      <c r="A15" s="267" t="s">
        <v>11</v>
      </c>
      <c r="B15" s="264" t="s">
        <v>36</v>
      </c>
      <c r="C15" s="176"/>
      <c r="D15" s="205" t="s">
        <v>37</v>
      </c>
      <c r="E15" s="264">
        <v>39</v>
      </c>
      <c r="F15" s="288">
        <v>58.58</v>
      </c>
    </row>
    <row r="16" s="170" customFormat="1" ht="21" customHeight="1" spans="1:6">
      <c r="A16" s="267" t="s">
        <v>11</v>
      </c>
      <c r="B16" s="264" t="s">
        <v>38</v>
      </c>
      <c r="C16" s="176"/>
      <c r="D16" s="205" t="s">
        <v>39</v>
      </c>
      <c r="E16" s="264">
        <v>40</v>
      </c>
      <c r="F16" s="288"/>
    </row>
    <row r="17" s="170" customFormat="1" ht="21" customHeight="1" spans="1:6">
      <c r="A17" s="267" t="s">
        <v>11</v>
      </c>
      <c r="B17" s="264" t="s">
        <v>40</v>
      </c>
      <c r="C17" s="176"/>
      <c r="D17" s="205" t="s">
        <v>41</v>
      </c>
      <c r="E17" s="264">
        <v>41</v>
      </c>
      <c r="F17" s="288"/>
    </row>
    <row r="18" s="170" customFormat="1" ht="21" customHeight="1" spans="1:6">
      <c r="A18" s="267" t="s">
        <v>11</v>
      </c>
      <c r="B18" s="264" t="s">
        <v>42</v>
      </c>
      <c r="C18" s="176"/>
      <c r="D18" s="205" t="s">
        <v>43</v>
      </c>
      <c r="E18" s="264">
        <v>42</v>
      </c>
      <c r="F18" s="288"/>
    </row>
    <row r="19" s="170" customFormat="1" ht="21" customHeight="1" spans="1:6">
      <c r="A19" s="267" t="s">
        <v>11</v>
      </c>
      <c r="B19" s="264" t="s">
        <v>44</v>
      </c>
      <c r="C19" s="176"/>
      <c r="D19" s="205" t="s">
        <v>45</v>
      </c>
      <c r="E19" s="264">
        <v>43</v>
      </c>
      <c r="F19" s="288"/>
    </row>
    <row r="20" s="170" customFormat="1" ht="21" customHeight="1" spans="1:6">
      <c r="A20" s="267" t="s">
        <v>11</v>
      </c>
      <c r="B20" s="264" t="s">
        <v>46</v>
      </c>
      <c r="C20" s="176"/>
      <c r="D20" s="205" t="s">
        <v>47</v>
      </c>
      <c r="E20" s="264">
        <v>44</v>
      </c>
      <c r="F20" s="288"/>
    </row>
    <row r="21" s="170" customFormat="1" ht="21" customHeight="1" spans="1:6">
      <c r="A21" s="267" t="s">
        <v>11</v>
      </c>
      <c r="B21" s="264" t="s">
        <v>48</v>
      </c>
      <c r="C21" s="176"/>
      <c r="D21" s="205" t="s">
        <v>49</v>
      </c>
      <c r="E21" s="264">
        <v>45</v>
      </c>
      <c r="F21" s="288"/>
    </row>
    <row r="22" s="170" customFormat="1" ht="21" customHeight="1" spans="1:6">
      <c r="A22" s="267" t="s">
        <v>11</v>
      </c>
      <c r="B22" s="264" t="s">
        <v>50</v>
      </c>
      <c r="C22" s="176"/>
      <c r="D22" s="205" t="s">
        <v>51</v>
      </c>
      <c r="E22" s="264">
        <v>46</v>
      </c>
      <c r="F22" s="288"/>
    </row>
    <row r="23" s="170" customFormat="1" ht="21" customHeight="1" spans="1:6">
      <c r="A23" s="267" t="s">
        <v>11</v>
      </c>
      <c r="B23" s="264" t="s">
        <v>52</v>
      </c>
      <c r="C23" s="176"/>
      <c r="D23" s="205" t="s">
        <v>53</v>
      </c>
      <c r="E23" s="264">
        <v>47</v>
      </c>
      <c r="F23" s="288"/>
    </row>
    <row r="24" s="170" customFormat="1" ht="21" customHeight="1" spans="1:6">
      <c r="A24" s="267" t="s">
        <v>11</v>
      </c>
      <c r="B24" s="264" t="s">
        <v>54</v>
      </c>
      <c r="C24" s="176"/>
      <c r="D24" s="205" t="s">
        <v>55</v>
      </c>
      <c r="E24" s="264">
        <v>48</v>
      </c>
      <c r="F24" s="288"/>
    </row>
    <row r="25" s="170" customFormat="1" ht="21" customHeight="1" spans="1:6">
      <c r="A25" s="267" t="s">
        <v>11</v>
      </c>
      <c r="B25" s="264" t="s">
        <v>56</v>
      </c>
      <c r="C25" s="176"/>
      <c r="D25" s="205" t="s">
        <v>57</v>
      </c>
      <c r="E25" s="264">
        <v>49</v>
      </c>
      <c r="F25" s="288">
        <v>67.53</v>
      </c>
    </row>
    <row r="26" s="170" customFormat="1" ht="21" customHeight="1" spans="1:6">
      <c r="A26" s="267" t="s">
        <v>11</v>
      </c>
      <c r="B26" s="264" t="s">
        <v>58</v>
      </c>
      <c r="C26" s="176"/>
      <c r="D26" s="205" t="s">
        <v>59</v>
      </c>
      <c r="E26" s="264">
        <v>50</v>
      </c>
      <c r="F26" s="288"/>
    </row>
    <row r="27" s="170" customFormat="1" ht="21" customHeight="1" spans="1:6">
      <c r="A27" s="267"/>
      <c r="B27" s="264" t="s">
        <v>60</v>
      </c>
      <c r="C27" s="176"/>
      <c r="D27" s="205" t="s">
        <v>61</v>
      </c>
      <c r="E27" s="264">
        <v>51</v>
      </c>
      <c r="F27" s="288"/>
    </row>
    <row r="28" s="170" customFormat="1" ht="21" customHeight="1" spans="1:6">
      <c r="A28" s="267" t="s">
        <v>11</v>
      </c>
      <c r="B28" s="264" t="s">
        <v>62</v>
      </c>
      <c r="C28" s="176"/>
      <c r="D28" s="205" t="s">
        <v>63</v>
      </c>
      <c r="E28" s="264">
        <v>52</v>
      </c>
      <c r="F28" s="288"/>
    </row>
    <row r="29" s="170" customFormat="1" ht="21" customHeight="1" spans="1:6">
      <c r="A29" s="267" t="s">
        <v>11</v>
      </c>
      <c r="B29" s="264" t="s">
        <v>64</v>
      </c>
      <c r="C29" s="176"/>
      <c r="D29" s="205" t="s">
        <v>65</v>
      </c>
      <c r="E29" s="264">
        <v>53</v>
      </c>
      <c r="F29" s="288"/>
    </row>
    <row r="30" s="170" customFormat="1" ht="21" customHeight="1" spans="1:6">
      <c r="A30" s="267" t="s">
        <v>11</v>
      </c>
      <c r="B30" s="264" t="s">
        <v>66</v>
      </c>
      <c r="C30" s="176"/>
      <c r="D30" s="205" t="s">
        <v>67</v>
      </c>
      <c r="E30" s="264">
        <v>54</v>
      </c>
      <c r="F30" s="288"/>
    </row>
    <row r="31" s="170" customFormat="1" ht="21" customHeight="1" spans="1:6">
      <c r="A31" s="267"/>
      <c r="B31" s="264" t="s">
        <v>68</v>
      </c>
      <c r="C31" s="176"/>
      <c r="D31" s="205" t="s">
        <v>69</v>
      </c>
      <c r="E31" s="264">
        <v>55</v>
      </c>
      <c r="F31" s="288"/>
    </row>
    <row r="32" s="170" customFormat="1" ht="21" customHeight="1" spans="1:6">
      <c r="A32" s="267"/>
      <c r="B32" s="264" t="s">
        <v>70</v>
      </c>
      <c r="C32" s="176"/>
      <c r="D32" s="269" t="s">
        <v>71</v>
      </c>
      <c r="E32" s="264">
        <v>56</v>
      </c>
      <c r="F32" s="288"/>
    </row>
    <row r="33" s="258" customFormat="1" ht="21" customHeight="1" spans="1:6">
      <c r="A33" s="270" t="s">
        <v>72</v>
      </c>
      <c r="B33" s="271" t="s">
        <v>73</v>
      </c>
      <c r="C33" s="289">
        <v>2684.71</v>
      </c>
      <c r="D33" s="271" t="s">
        <v>74</v>
      </c>
      <c r="E33" s="271">
        <v>57</v>
      </c>
      <c r="F33" s="289">
        <v>2825.99</v>
      </c>
    </row>
    <row r="34" s="170" customFormat="1" ht="21" customHeight="1" spans="1:6">
      <c r="A34" s="267" t="s">
        <v>75</v>
      </c>
      <c r="B34" s="264" t="s">
        <v>76</v>
      </c>
      <c r="C34" s="290"/>
      <c r="D34" s="269" t="s">
        <v>77</v>
      </c>
      <c r="E34" s="264">
        <v>58</v>
      </c>
      <c r="F34" s="290"/>
    </row>
    <row r="35" s="170" customFormat="1" ht="21" customHeight="1" spans="1:6">
      <c r="A35" s="267" t="s">
        <v>78</v>
      </c>
      <c r="B35" s="264" t="s">
        <v>79</v>
      </c>
      <c r="C35" s="291">
        <v>141.28</v>
      </c>
      <c r="D35" s="269" t="s">
        <v>80</v>
      </c>
      <c r="E35" s="264">
        <v>59</v>
      </c>
      <c r="F35" s="291"/>
    </row>
    <row r="36" s="258" customFormat="1" ht="21" customHeight="1" spans="1:6">
      <c r="A36" s="270" t="s">
        <v>81</v>
      </c>
      <c r="B36" s="271" t="s">
        <v>82</v>
      </c>
      <c r="C36" s="292">
        <v>2825.99</v>
      </c>
      <c r="D36" s="271" t="s">
        <v>81</v>
      </c>
      <c r="E36" s="271">
        <v>60</v>
      </c>
      <c r="F36" s="289">
        <v>2825.99</v>
      </c>
    </row>
    <row r="37" s="276" customFormat="1" ht="21" customHeight="1" spans="1:11">
      <c r="A37" s="286" t="s">
        <v>83</v>
      </c>
      <c r="B37" s="286"/>
      <c r="C37" s="286"/>
      <c r="D37" s="286"/>
      <c r="E37" s="286"/>
      <c r="F37" s="286"/>
      <c r="G37" s="286"/>
      <c r="H37" s="286"/>
      <c r="I37" s="286"/>
      <c r="J37" s="286"/>
      <c r="K37" s="286"/>
    </row>
    <row r="38" s="276" customFormat="1" ht="21" customHeight="1" spans="1:11">
      <c r="A38" s="286" t="s">
        <v>84</v>
      </c>
      <c r="B38" s="286"/>
      <c r="C38" s="286"/>
      <c r="D38" s="286"/>
      <c r="E38" s="286"/>
      <c r="F38" s="286"/>
      <c r="G38" s="286"/>
      <c r="H38" s="286"/>
      <c r="I38" s="286"/>
      <c r="J38" s="286"/>
      <c r="K38" s="286"/>
    </row>
    <row r="39" s="277" customFormat="1" ht="21" customHeight="1" spans="1:11">
      <c r="A39" s="286"/>
      <c r="B39" s="286"/>
      <c r="C39" s="286"/>
      <c r="D39" s="286"/>
      <c r="E39" s="286"/>
      <c r="F39" s="286"/>
      <c r="G39" s="286"/>
      <c r="H39" s="286"/>
      <c r="I39" s="286"/>
      <c r="J39" s="286"/>
      <c r="K39" s="286"/>
    </row>
    <row r="40" spans="1:6">
      <c r="A40" s="293"/>
      <c r="B40" s="241"/>
      <c r="C40" s="241"/>
      <c r="D40" s="241"/>
      <c r="E40" s="241"/>
      <c r="F40" s="241"/>
    </row>
  </sheetData>
  <mergeCells count="3">
    <mergeCell ref="A1:F1"/>
    <mergeCell ref="A4:C4"/>
    <mergeCell ref="D4:F4"/>
  </mergeCells>
  <printOptions horizontalCentered="1"/>
  <pageMargins left="0.984251968503937" right="0.590551181102362" top="1.18110236220472" bottom="0.78740157480315" header="0.748031496062992" footer="0.196850393700787"/>
  <pageSetup paperSize="9" scale="77"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L234"/>
  <sheetViews>
    <sheetView workbookViewId="0">
      <pane xSplit="4" ySplit="9" topLeftCell="E10" activePane="bottomRight" state="frozen"/>
      <selection/>
      <selection pane="topRight"/>
      <selection pane="bottomLeft"/>
      <selection pane="bottomRight" activeCell="A2" sqref="A2"/>
    </sheetView>
  </sheetViews>
  <sheetFormatPr defaultColWidth="9" defaultRowHeight="15"/>
  <cols>
    <col min="1" max="3" width="4.55" style="277" customWidth="1"/>
    <col min="4" max="4" width="27.4" style="277" customWidth="1"/>
    <col min="5" max="12" width="13.1" style="277" customWidth="1"/>
    <col min="13" max="16384" width="9" style="277"/>
  </cols>
  <sheetData>
    <row r="1" s="169" customFormat="1" ht="36" customHeight="1" spans="1:12">
      <c r="A1" s="118" t="s">
        <v>85</v>
      </c>
      <c r="B1" s="118"/>
      <c r="C1" s="118"/>
      <c r="D1" s="118"/>
      <c r="E1" s="118"/>
      <c r="F1" s="118"/>
      <c r="G1" s="118"/>
      <c r="H1" s="118"/>
      <c r="I1" s="118"/>
      <c r="J1" s="118"/>
      <c r="K1" s="118"/>
      <c r="L1" s="118"/>
    </row>
    <row r="2" s="172" customFormat="1" ht="18" customHeight="1" spans="1:12">
      <c r="A2" s="278"/>
      <c r="B2" s="278"/>
      <c r="C2" s="278"/>
      <c r="D2" s="278"/>
      <c r="E2" s="278"/>
      <c r="F2" s="278"/>
      <c r="G2" s="278"/>
      <c r="H2" s="278"/>
      <c r="I2" s="278"/>
      <c r="J2" s="278"/>
      <c r="K2" s="278"/>
      <c r="L2" s="121" t="s">
        <v>86</v>
      </c>
    </row>
    <row r="3" s="172" customFormat="1" ht="18" customHeight="1" spans="1:12">
      <c r="A3" s="191" t="s">
        <v>2</v>
      </c>
      <c r="B3" s="278"/>
      <c r="C3" s="278"/>
      <c r="D3" s="278"/>
      <c r="E3" s="278"/>
      <c r="F3" s="278"/>
      <c r="G3" s="279"/>
      <c r="H3" s="278"/>
      <c r="I3" s="278"/>
      <c r="J3" s="278"/>
      <c r="K3" s="278"/>
      <c r="L3" s="121" t="s">
        <v>3</v>
      </c>
    </row>
    <row r="4" s="285" customFormat="1" ht="18" customHeight="1" spans="1:12">
      <c r="A4" s="175" t="s">
        <v>6</v>
      </c>
      <c r="B4" s="175"/>
      <c r="C4" s="175" t="s">
        <v>11</v>
      </c>
      <c r="D4" s="175" t="s">
        <v>11</v>
      </c>
      <c r="E4" s="174" t="s">
        <v>72</v>
      </c>
      <c r="F4" s="174" t="s">
        <v>87</v>
      </c>
      <c r="G4" s="174" t="s">
        <v>88</v>
      </c>
      <c r="H4" s="174" t="s">
        <v>89</v>
      </c>
      <c r="I4" s="174"/>
      <c r="J4" s="174" t="s">
        <v>90</v>
      </c>
      <c r="K4" s="174" t="s">
        <v>91</v>
      </c>
      <c r="L4" s="174" t="s">
        <v>92</v>
      </c>
    </row>
    <row r="5" s="285" customFormat="1" ht="18" customHeight="1" spans="1:12">
      <c r="A5" s="174" t="s">
        <v>93</v>
      </c>
      <c r="B5" s="174"/>
      <c r="C5" s="174"/>
      <c r="D5" s="175" t="s">
        <v>94</v>
      </c>
      <c r="E5" s="174"/>
      <c r="F5" s="174" t="s">
        <v>11</v>
      </c>
      <c r="G5" s="174" t="s">
        <v>11</v>
      </c>
      <c r="H5" s="174"/>
      <c r="I5" s="174"/>
      <c r="J5" s="174" t="s">
        <v>11</v>
      </c>
      <c r="K5" s="174" t="s">
        <v>11</v>
      </c>
      <c r="L5" s="174" t="s">
        <v>95</v>
      </c>
    </row>
    <row r="6" s="285" customFormat="1" ht="18" customHeight="1" spans="1:12">
      <c r="A6" s="174"/>
      <c r="B6" s="174" t="s">
        <v>11</v>
      </c>
      <c r="C6" s="174" t="s">
        <v>11</v>
      </c>
      <c r="D6" s="175" t="s">
        <v>11</v>
      </c>
      <c r="E6" s="174" t="s">
        <v>11</v>
      </c>
      <c r="F6" s="174" t="s">
        <v>11</v>
      </c>
      <c r="G6" s="174" t="s">
        <v>11</v>
      </c>
      <c r="H6" s="174" t="s">
        <v>95</v>
      </c>
      <c r="I6" s="174" t="s">
        <v>96</v>
      </c>
      <c r="J6" s="174"/>
      <c r="K6" s="174" t="s">
        <v>11</v>
      </c>
      <c r="L6" s="174" t="s">
        <v>11</v>
      </c>
    </row>
    <row r="7" s="285" customFormat="1" ht="18" customHeight="1" spans="1:12">
      <c r="A7" s="174"/>
      <c r="B7" s="174" t="s">
        <v>11</v>
      </c>
      <c r="C7" s="174" t="s">
        <v>11</v>
      </c>
      <c r="D7" s="175" t="s">
        <v>11</v>
      </c>
      <c r="E7" s="174" t="s">
        <v>11</v>
      </c>
      <c r="F7" s="174" t="s">
        <v>11</v>
      </c>
      <c r="G7" s="174" t="s">
        <v>11</v>
      </c>
      <c r="H7" s="174"/>
      <c r="I7" s="174"/>
      <c r="J7" s="174" t="s">
        <v>11</v>
      </c>
      <c r="K7" s="174" t="s">
        <v>11</v>
      </c>
      <c r="L7" s="174" t="s">
        <v>11</v>
      </c>
    </row>
    <row r="8" s="170" customFormat="1" ht="18" customHeight="1" spans="1:12">
      <c r="A8" s="175" t="s">
        <v>97</v>
      </c>
      <c r="B8" s="175" t="s">
        <v>98</v>
      </c>
      <c r="C8" s="175" t="s">
        <v>99</v>
      </c>
      <c r="D8" s="175" t="s">
        <v>10</v>
      </c>
      <c r="E8" s="174" t="s">
        <v>12</v>
      </c>
      <c r="F8" s="174" t="s">
        <v>13</v>
      </c>
      <c r="G8" s="174" t="s">
        <v>19</v>
      </c>
      <c r="H8" s="174" t="s">
        <v>22</v>
      </c>
      <c r="I8" s="174" t="s">
        <v>25</v>
      </c>
      <c r="J8" s="174" t="s">
        <v>28</v>
      </c>
      <c r="K8" s="174" t="s">
        <v>31</v>
      </c>
      <c r="L8" s="174" t="s">
        <v>34</v>
      </c>
    </row>
    <row r="9" s="170" customFormat="1" ht="21" customHeight="1" spans="1:12">
      <c r="A9" s="175"/>
      <c r="B9" s="175" t="s">
        <v>11</v>
      </c>
      <c r="C9" s="175" t="s">
        <v>11</v>
      </c>
      <c r="D9" s="175" t="s">
        <v>100</v>
      </c>
      <c r="E9" s="213">
        <f>E10+E15+E18+E24+E28</f>
        <v>2684.71</v>
      </c>
      <c r="F9" s="213">
        <f>F10+F15+F18+F24+F28</f>
        <v>2684.71</v>
      </c>
      <c r="G9" s="176"/>
      <c r="H9" s="176"/>
      <c r="I9" s="176"/>
      <c r="J9" s="176"/>
      <c r="K9" s="176"/>
      <c r="L9" s="176"/>
    </row>
    <row r="10" s="170" customFormat="1" ht="21" customHeight="1" spans="1:12">
      <c r="A10" s="177">
        <v>201</v>
      </c>
      <c r="B10" s="177"/>
      <c r="C10" s="177"/>
      <c r="D10" s="177" t="s">
        <v>101</v>
      </c>
      <c r="E10" s="213">
        <f>E11</f>
        <v>2445.98</v>
      </c>
      <c r="F10" s="213">
        <f>F11</f>
        <v>2445.98</v>
      </c>
      <c r="G10" s="176"/>
      <c r="H10" s="176"/>
      <c r="I10" s="176"/>
      <c r="J10" s="176"/>
      <c r="K10" s="176"/>
      <c r="L10" s="176"/>
    </row>
    <row r="11" s="170" customFormat="1" ht="21" customHeight="1" spans="1:12">
      <c r="A11" s="177">
        <v>20111</v>
      </c>
      <c r="B11" s="177"/>
      <c r="C11" s="177"/>
      <c r="D11" s="177" t="s">
        <v>102</v>
      </c>
      <c r="E11" s="213">
        <f>E12+E13+E14</f>
        <v>2445.98</v>
      </c>
      <c r="F11" s="213">
        <f>F12+F13+F14</f>
        <v>2445.98</v>
      </c>
      <c r="G11" s="176"/>
      <c r="H11" s="176"/>
      <c r="I11" s="176"/>
      <c r="J11" s="176"/>
      <c r="K11" s="176"/>
      <c r="L11" s="176"/>
    </row>
    <row r="12" s="170" customFormat="1" ht="21" customHeight="1" spans="1:12">
      <c r="A12" s="177">
        <v>2011101</v>
      </c>
      <c r="B12" s="177"/>
      <c r="C12" s="177"/>
      <c r="D12" s="177" t="s">
        <v>103</v>
      </c>
      <c r="E12" s="213">
        <v>842.21</v>
      </c>
      <c r="F12" s="213">
        <v>842.21</v>
      </c>
      <c r="G12" s="176"/>
      <c r="H12" s="176"/>
      <c r="I12" s="176"/>
      <c r="J12" s="176"/>
      <c r="K12" s="176"/>
      <c r="L12" s="176"/>
    </row>
    <row r="13" s="170" customFormat="1" ht="21" customHeight="1" spans="1:12">
      <c r="A13" s="177">
        <v>2011102</v>
      </c>
      <c r="B13" s="177"/>
      <c r="C13" s="177"/>
      <c r="D13" s="177" t="s">
        <v>104</v>
      </c>
      <c r="E13" s="213">
        <v>14.78</v>
      </c>
      <c r="F13" s="213">
        <v>14.78</v>
      </c>
      <c r="G13" s="176"/>
      <c r="H13" s="176"/>
      <c r="I13" s="176"/>
      <c r="J13" s="176"/>
      <c r="K13" s="176"/>
      <c r="L13" s="176"/>
    </row>
    <row r="14" s="170" customFormat="1" ht="21" customHeight="1" spans="1:12">
      <c r="A14" s="177">
        <v>2011199</v>
      </c>
      <c r="B14" s="177"/>
      <c r="C14" s="177"/>
      <c r="D14" s="177" t="s">
        <v>105</v>
      </c>
      <c r="E14" s="213">
        <v>1588.99</v>
      </c>
      <c r="F14" s="213">
        <v>1588.99</v>
      </c>
      <c r="G14" s="176"/>
      <c r="H14" s="176"/>
      <c r="I14" s="176"/>
      <c r="J14" s="176"/>
      <c r="K14" s="176"/>
      <c r="L14" s="176"/>
    </row>
    <row r="15" s="170" customFormat="1" ht="21" customHeight="1" spans="1:12">
      <c r="A15" s="177">
        <v>204</v>
      </c>
      <c r="B15" s="177"/>
      <c r="C15" s="177"/>
      <c r="D15" s="177" t="s">
        <v>106</v>
      </c>
      <c r="E15" s="213">
        <f>E16</f>
        <v>3</v>
      </c>
      <c r="F15" s="213">
        <f>F16</f>
        <v>3</v>
      </c>
      <c r="G15" s="176"/>
      <c r="H15" s="176"/>
      <c r="I15" s="176"/>
      <c r="J15" s="176"/>
      <c r="K15" s="176"/>
      <c r="L15" s="176"/>
    </row>
    <row r="16" s="170" customFormat="1" ht="21" customHeight="1" spans="1:12">
      <c r="A16" s="177">
        <v>20402</v>
      </c>
      <c r="B16" s="177"/>
      <c r="C16" s="177"/>
      <c r="D16" s="177" t="s">
        <v>107</v>
      </c>
      <c r="E16" s="213">
        <f>E17</f>
        <v>3</v>
      </c>
      <c r="F16" s="213">
        <f>F17</f>
        <v>3</v>
      </c>
      <c r="G16" s="176"/>
      <c r="H16" s="176"/>
      <c r="I16" s="176"/>
      <c r="J16" s="176"/>
      <c r="K16" s="176"/>
      <c r="L16" s="176"/>
    </row>
    <row r="17" s="276" customFormat="1" ht="21" customHeight="1" spans="1:12">
      <c r="A17" s="177">
        <v>2040299</v>
      </c>
      <c r="B17" s="177"/>
      <c r="C17" s="177"/>
      <c r="D17" s="177" t="s">
        <v>108</v>
      </c>
      <c r="E17" s="213">
        <v>3</v>
      </c>
      <c r="F17" s="213">
        <v>3</v>
      </c>
      <c r="G17" s="176"/>
      <c r="H17" s="176"/>
      <c r="I17" s="176"/>
      <c r="J17" s="176"/>
      <c r="K17" s="176"/>
      <c r="L17" s="176"/>
    </row>
    <row r="18" s="276" customFormat="1" ht="21" customHeight="1" spans="1:12">
      <c r="A18" s="177">
        <v>208</v>
      </c>
      <c r="B18" s="177"/>
      <c r="C18" s="177"/>
      <c r="D18" s="177" t="s">
        <v>109</v>
      </c>
      <c r="E18" s="213">
        <f>E19+E22</f>
        <v>109.62</v>
      </c>
      <c r="F18" s="213">
        <f>F19+F22</f>
        <v>109.62</v>
      </c>
      <c r="G18" s="176"/>
      <c r="H18" s="176"/>
      <c r="I18" s="176"/>
      <c r="J18" s="176"/>
      <c r="K18" s="176"/>
      <c r="L18" s="176"/>
    </row>
    <row r="19" s="276" customFormat="1" ht="21" customHeight="1" spans="1:12">
      <c r="A19" s="204" t="s">
        <v>110</v>
      </c>
      <c r="B19" s="205"/>
      <c r="C19" s="205" t="s">
        <v>11</v>
      </c>
      <c r="D19" s="205" t="s">
        <v>111</v>
      </c>
      <c r="E19" s="213">
        <f>E20+E21</f>
        <v>108.76</v>
      </c>
      <c r="F19" s="213">
        <f>F20+F21</f>
        <v>108.76</v>
      </c>
      <c r="G19" s="176"/>
      <c r="H19" s="176"/>
      <c r="I19" s="176"/>
      <c r="J19" s="176"/>
      <c r="K19" s="176"/>
      <c r="L19" s="176"/>
    </row>
    <row r="20" s="276" customFormat="1" ht="21" customHeight="1" spans="1:12">
      <c r="A20" s="204" t="s">
        <v>112</v>
      </c>
      <c r="B20" s="205"/>
      <c r="C20" s="205" t="s">
        <v>11</v>
      </c>
      <c r="D20" s="205" t="s">
        <v>113</v>
      </c>
      <c r="E20" s="213">
        <v>26.2</v>
      </c>
      <c r="F20" s="213">
        <v>26.2</v>
      </c>
      <c r="G20" s="176"/>
      <c r="H20" s="176"/>
      <c r="I20" s="176"/>
      <c r="J20" s="176"/>
      <c r="K20" s="176"/>
      <c r="L20" s="176"/>
    </row>
    <row r="21" s="276" customFormat="1" ht="21" customHeight="1" spans="1:12">
      <c r="A21" s="204" t="s">
        <v>114</v>
      </c>
      <c r="B21" s="205"/>
      <c r="C21" s="205" t="s">
        <v>11</v>
      </c>
      <c r="D21" s="205" t="s">
        <v>115</v>
      </c>
      <c r="E21" s="213">
        <v>82.56</v>
      </c>
      <c r="F21" s="213">
        <v>82.56</v>
      </c>
      <c r="G21" s="176"/>
      <c r="H21" s="176"/>
      <c r="I21" s="176"/>
      <c r="J21" s="176"/>
      <c r="K21" s="176"/>
      <c r="L21" s="176"/>
    </row>
    <row r="22" s="276" customFormat="1" ht="21" customHeight="1" spans="1:12">
      <c r="A22" s="204" t="s">
        <v>116</v>
      </c>
      <c r="B22" s="205"/>
      <c r="C22" s="205" t="s">
        <v>11</v>
      </c>
      <c r="D22" s="205" t="s">
        <v>117</v>
      </c>
      <c r="E22" s="213">
        <f>E23</f>
        <v>0.86</v>
      </c>
      <c r="F22" s="213">
        <f>F23</f>
        <v>0.86</v>
      </c>
      <c r="G22" s="176"/>
      <c r="H22" s="176"/>
      <c r="I22" s="176"/>
      <c r="J22" s="176"/>
      <c r="K22" s="176"/>
      <c r="L22" s="176"/>
    </row>
    <row r="23" s="276" customFormat="1" ht="21" customHeight="1" spans="1:12">
      <c r="A23" s="204" t="s">
        <v>118</v>
      </c>
      <c r="B23" s="205"/>
      <c r="C23" s="205" t="s">
        <v>11</v>
      </c>
      <c r="D23" s="205" t="s">
        <v>119</v>
      </c>
      <c r="E23" s="213">
        <v>0.86</v>
      </c>
      <c r="F23" s="213">
        <v>0.86</v>
      </c>
      <c r="G23" s="176"/>
      <c r="H23" s="176"/>
      <c r="I23" s="176"/>
      <c r="J23" s="176"/>
      <c r="K23" s="176"/>
      <c r="L23" s="176"/>
    </row>
    <row r="24" s="276" customFormat="1" ht="21" customHeight="1" spans="1:12">
      <c r="A24" s="204" t="s">
        <v>120</v>
      </c>
      <c r="B24" s="205"/>
      <c r="C24" s="205" t="s">
        <v>11</v>
      </c>
      <c r="D24" s="205" t="s">
        <v>121</v>
      </c>
      <c r="E24" s="213">
        <f>E25</f>
        <v>58.58</v>
      </c>
      <c r="F24" s="213">
        <f>F25</f>
        <v>58.58</v>
      </c>
      <c r="G24" s="176"/>
      <c r="H24" s="176"/>
      <c r="I24" s="176"/>
      <c r="J24" s="176"/>
      <c r="K24" s="176"/>
      <c r="L24" s="176"/>
    </row>
    <row r="25" s="276" customFormat="1" ht="21" customHeight="1" spans="1:12">
      <c r="A25" s="204" t="s">
        <v>122</v>
      </c>
      <c r="B25" s="205"/>
      <c r="C25" s="205" t="s">
        <v>11</v>
      </c>
      <c r="D25" s="205" t="s">
        <v>123</v>
      </c>
      <c r="E25" s="213">
        <f>E26+E27</f>
        <v>58.58</v>
      </c>
      <c r="F25" s="213">
        <f>F26+F27</f>
        <v>58.58</v>
      </c>
      <c r="G25" s="176"/>
      <c r="H25" s="176"/>
      <c r="I25" s="176"/>
      <c r="J25" s="176"/>
      <c r="K25" s="176"/>
      <c r="L25" s="176"/>
    </row>
    <row r="26" s="276" customFormat="1" ht="21" customHeight="1" spans="1:12">
      <c r="A26" s="204" t="s">
        <v>124</v>
      </c>
      <c r="B26" s="205"/>
      <c r="C26" s="205" t="s">
        <v>11</v>
      </c>
      <c r="D26" s="205" t="s">
        <v>125</v>
      </c>
      <c r="E26" s="213">
        <v>51.84</v>
      </c>
      <c r="F26" s="213">
        <v>51.84</v>
      </c>
      <c r="G26" s="176"/>
      <c r="H26" s="176"/>
      <c r="I26" s="176"/>
      <c r="J26" s="176"/>
      <c r="K26" s="176"/>
      <c r="L26" s="176"/>
    </row>
    <row r="27" s="276" customFormat="1" ht="21" customHeight="1" spans="1:12">
      <c r="A27" s="204" t="s">
        <v>126</v>
      </c>
      <c r="B27" s="205"/>
      <c r="C27" s="205" t="s">
        <v>11</v>
      </c>
      <c r="D27" s="205" t="s">
        <v>127</v>
      </c>
      <c r="E27" s="213">
        <v>6.74</v>
      </c>
      <c r="F27" s="213">
        <v>6.74</v>
      </c>
      <c r="G27" s="176"/>
      <c r="H27" s="176"/>
      <c r="I27" s="176"/>
      <c r="J27" s="176"/>
      <c r="K27" s="176"/>
      <c r="L27" s="176"/>
    </row>
    <row r="28" s="276" customFormat="1" ht="21" customHeight="1" spans="1:12">
      <c r="A28" s="204" t="s">
        <v>128</v>
      </c>
      <c r="B28" s="205"/>
      <c r="C28" s="205" t="s">
        <v>11</v>
      </c>
      <c r="D28" s="205" t="s">
        <v>129</v>
      </c>
      <c r="E28" s="213">
        <f>E29</f>
        <v>67.53</v>
      </c>
      <c r="F28" s="213">
        <f>F29</f>
        <v>67.53</v>
      </c>
      <c r="G28" s="176"/>
      <c r="H28" s="176"/>
      <c r="I28" s="176"/>
      <c r="J28" s="176"/>
      <c r="K28" s="176"/>
      <c r="L28" s="176"/>
    </row>
    <row r="29" s="276" customFormat="1" ht="21" customHeight="1" spans="1:12">
      <c r="A29" s="204" t="s">
        <v>130</v>
      </c>
      <c r="B29" s="205"/>
      <c r="C29" s="205" t="s">
        <v>11</v>
      </c>
      <c r="D29" s="205" t="s">
        <v>131</v>
      </c>
      <c r="E29" s="213">
        <f>E30+E31</f>
        <v>67.53</v>
      </c>
      <c r="F29" s="213">
        <f>F30+F31</f>
        <v>67.53</v>
      </c>
      <c r="G29" s="176"/>
      <c r="H29" s="176"/>
      <c r="I29" s="176"/>
      <c r="J29" s="176"/>
      <c r="K29" s="176"/>
      <c r="L29" s="176"/>
    </row>
    <row r="30" s="276" customFormat="1" ht="21" customHeight="1" spans="1:12">
      <c r="A30" s="204" t="s">
        <v>132</v>
      </c>
      <c r="B30" s="205"/>
      <c r="C30" s="205" t="s">
        <v>11</v>
      </c>
      <c r="D30" s="205" t="s">
        <v>133</v>
      </c>
      <c r="E30" s="213">
        <v>58.96</v>
      </c>
      <c r="F30" s="213">
        <v>58.96</v>
      </c>
      <c r="G30" s="176"/>
      <c r="H30" s="176"/>
      <c r="I30" s="176"/>
      <c r="J30" s="176"/>
      <c r="K30" s="176"/>
      <c r="L30" s="176"/>
    </row>
    <row r="31" s="276" customFormat="1" ht="21" customHeight="1" spans="1:12">
      <c r="A31" s="204" t="s">
        <v>134</v>
      </c>
      <c r="B31" s="205"/>
      <c r="C31" s="205" t="s">
        <v>11</v>
      </c>
      <c r="D31" s="205" t="s">
        <v>135</v>
      </c>
      <c r="E31" s="213">
        <v>8.57</v>
      </c>
      <c r="F31" s="213">
        <v>8.57</v>
      </c>
      <c r="G31" s="176"/>
      <c r="H31" s="176"/>
      <c r="I31" s="176"/>
      <c r="J31" s="176"/>
      <c r="K31" s="176"/>
      <c r="L31" s="176"/>
    </row>
    <row r="32" s="276" customFormat="1" ht="21" customHeight="1" spans="1:11">
      <c r="A32" s="286" t="s">
        <v>136</v>
      </c>
      <c r="B32" s="286"/>
      <c r="C32" s="286"/>
      <c r="D32" s="286"/>
      <c r="E32" s="286"/>
      <c r="F32" s="286"/>
      <c r="G32" s="286"/>
      <c r="H32" s="286"/>
      <c r="I32" s="286"/>
      <c r="J32" s="286"/>
      <c r="K32" s="286"/>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26.25" customHeight="1"/>
    <row r="176" ht="26.25" customHeight="1"/>
    <row r="177" ht="26.25" customHeight="1"/>
    <row r="178" ht="26.25" customHeight="1"/>
    <row r="179" ht="26.25" customHeight="1"/>
    <row r="180" ht="26.25" customHeight="1"/>
    <row r="181" ht="26.25" customHeight="1"/>
    <row r="182" ht="26.25" customHeight="1"/>
    <row r="183" ht="26.25" customHeight="1"/>
    <row r="184" ht="26.25" customHeight="1"/>
    <row r="185" ht="26.25" customHeight="1"/>
    <row r="186" ht="26.25" customHeight="1"/>
    <row r="187" ht="26.25" customHeight="1"/>
    <row r="188" ht="26.25" customHeight="1"/>
    <row r="189" ht="26.25" customHeight="1"/>
    <row r="190" ht="26.25" customHeight="1"/>
    <row r="191" ht="26.25" customHeight="1"/>
    <row r="192" ht="26.25" customHeight="1"/>
    <row r="193" ht="26.25" customHeight="1"/>
    <row r="194" ht="26.25" customHeight="1"/>
    <row r="195" ht="26.25" customHeight="1"/>
    <row r="196" ht="26.25" customHeight="1"/>
    <row r="197" ht="26.25" customHeight="1"/>
    <row r="198" ht="26.25" customHeight="1"/>
    <row r="199" ht="26.25" customHeight="1"/>
    <row r="200" ht="26.25" customHeight="1"/>
    <row r="201" ht="26.25" customHeight="1"/>
    <row r="202" ht="26.25" customHeight="1"/>
    <row r="203" ht="26.25" customHeight="1"/>
    <row r="204" ht="26.25" customHeight="1"/>
    <row r="205" ht="26.25" customHeight="1"/>
    <row r="206" ht="26.25" customHeight="1"/>
    <row r="207" ht="26.25" customHeight="1"/>
    <row r="208" ht="26.25" customHeight="1"/>
    <row r="209" ht="26.25" customHeight="1"/>
    <row r="210" ht="26.25" customHeight="1"/>
    <row r="211" ht="26.25" customHeight="1"/>
    <row r="212" ht="26.25" customHeight="1"/>
    <row r="213" ht="26.25" customHeight="1"/>
    <row r="214" ht="26.25" customHeight="1"/>
    <row r="215" ht="26.25" customHeight="1"/>
    <row r="216" ht="26.25" customHeight="1"/>
    <row r="217" ht="26.25" customHeight="1"/>
    <row r="218" ht="26.25" customHeight="1"/>
    <row r="219" ht="26.25" customHeight="1"/>
    <row r="220" ht="26.25" customHeight="1"/>
    <row r="221" ht="26.25" customHeight="1"/>
    <row r="222" ht="26.25" customHeight="1"/>
    <row r="223" ht="26.25" customHeight="1"/>
    <row r="224" ht="26.25" customHeight="1"/>
    <row r="225" ht="26.25" customHeight="1"/>
    <row r="226" ht="26.25" customHeight="1"/>
    <row r="227" ht="26.25" customHeight="1"/>
    <row r="228" ht="26.25" customHeight="1"/>
    <row r="229" ht="26.25" customHeight="1"/>
    <row r="230" ht="26.25" customHeight="1"/>
    <row r="231" ht="19.9" customHeight="1"/>
    <row r="232" ht="19.9" customHeight="1"/>
    <row r="233" ht="19.9" customHeight="1"/>
    <row r="234" ht="19.9" customHeight="1"/>
  </sheetData>
  <mergeCells count="38">
    <mergeCell ref="A1:L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6:H7"/>
    <mergeCell ref="I6:I7"/>
    <mergeCell ref="J4:J7"/>
    <mergeCell ref="K4:K7"/>
    <mergeCell ref="L4:L7"/>
    <mergeCell ref="H4:I5"/>
    <mergeCell ref="A5:C7"/>
  </mergeCells>
  <printOptions horizontalCentered="1"/>
  <pageMargins left="0.393700787401575" right="0.393700787401575" top="0.866141732283464" bottom="0.393700787401575" header="0.748031496062992" footer="0.196850393700787"/>
  <pageSetup paperSize="9" scale="89" fitToHeight="0"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J178"/>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5"/>
  <cols>
    <col min="1" max="3" width="4.5" style="277" customWidth="1"/>
    <col min="4" max="4" width="32.55" style="277" customWidth="1"/>
    <col min="5" max="10" width="15.25" style="277" customWidth="1"/>
    <col min="11" max="16384" width="9" style="277"/>
  </cols>
  <sheetData>
    <row r="1" s="169" customFormat="1" ht="36" customHeight="1" spans="1:10">
      <c r="A1" s="118" t="s">
        <v>137</v>
      </c>
      <c r="B1" s="118"/>
      <c r="C1" s="118"/>
      <c r="D1" s="118"/>
      <c r="E1" s="118"/>
      <c r="F1" s="118"/>
      <c r="G1" s="118"/>
      <c r="H1" s="118"/>
      <c r="I1" s="118"/>
      <c r="J1" s="118"/>
    </row>
    <row r="2" s="172" customFormat="1" ht="18" customHeight="1" spans="1:10">
      <c r="A2" s="278"/>
      <c r="B2" s="278"/>
      <c r="C2" s="278"/>
      <c r="D2" s="278"/>
      <c r="E2" s="278"/>
      <c r="F2" s="278"/>
      <c r="G2" s="278"/>
      <c r="H2" s="278"/>
      <c r="I2" s="278"/>
      <c r="J2" s="121" t="s">
        <v>138</v>
      </c>
    </row>
    <row r="3" s="172" customFormat="1" ht="18.6" customHeight="1" spans="1:10">
      <c r="A3" s="191" t="s">
        <v>2</v>
      </c>
      <c r="B3" s="278"/>
      <c r="C3" s="278"/>
      <c r="D3" s="278"/>
      <c r="E3" s="278"/>
      <c r="F3" s="279"/>
      <c r="G3" s="278"/>
      <c r="H3" s="278"/>
      <c r="I3" s="278"/>
      <c r="J3" s="121" t="s">
        <v>3</v>
      </c>
    </row>
    <row r="4" s="170" customFormat="1" ht="18" customHeight="1" spans="1:10">
      <c r="A4" s="280" t="s">
        <v>6</v>
      </c>
      <c r="B4" s="281"/>
      <c r="C4" s="281" t="s">
        <v>11</v>
      </c>
      <c r="D4" s="281" t="s">
        <v>11</v>
      </c>
      <c r="E4" s="201" t="s">
        <v>74</v>
      </c>
      <c r="F4" s="201" t="s">
        <v>139</v>
      </c>
      <c r="G4" s="201" t="s">
        <v>140</v>
      </c>
      <c r="H4" s="201" t="s">
        <v>141</v>
      </c>
      <c r="I4" s="201" t="s">
        <v>142</v>
      </c>
      <c r="J4" s="201" t="s">
        <v>143</v>
      </c>
    </row>
    <row r="5" s="170" customFormat="1" ht="18" customHeight="1" spans="1:10">
      <c r="A5" s="202" t="s">
        <v>93</v>
      </c>
      <c r="B5" s="203"/>
      <c r="C5" s="203"/>
      <c r="D5" s="282" t="s">
        <v>94</v>
      </c>
      <c r="E5" s="203"/>
      <c r="F5" s="203" t="s">
        <v>11</v>
      </c>
      <c r="G5" s="203" t="s">
        <v>11</v>
      </c>
      <c r="H5" s="203" t="s">
        <v>11</v>
      </c>
      <c r="I5" s="203" t="s">
        <v>11</v>
      </c>
      <c r="J5" s="203" t="s">
        <v>11</v>
      </c>
    </row>
    <row r="6" s="170" customFormat="1" ht="18" customHeight="1" spans="1:10">
      <c r="A6" s="202"/>
      <c r="B6" s="203" t="s">
        <v>11</v>
      </c>
      <c r="C6" s="203" t="s">
        <v>11</v>
      </c>
      <c r="D6" s="282" t="s">
        <v>11</v>
      </c>
      <c r="E6" s="203" t="s">
        <v>11</v>
      </c>
      <c r="F6" s="203" t="s">
        <v>11</v>
      </c>
      <c r="G6" s="203" t="s">
        <v>11</v>
      </c>
      <c r="H6" s="203" t="s">
        <v>11</v>
      </c>
      <c r="I6" s="203" t="s">
        <v>11</v>
      </c>
      <c r="J6" s="203" t="s">
        <v>11</v>
      </c>
    </row>
    <row r="7" s="170" customFormat="1" ht="18" customHeight="1" spans="1:10">
      <c r="A7" s="202"/>
      <c r="B7" s="203" t="s">
        <v>11</v>
      </c>
      <c r="C7" s="203" t="s">
        <v>11</v>
      </c>
      <c r="D7" s="282" t="s">
        <v>11</v>
      </c>
      <c r="E7" s="203" t="s">
        <v>11</v>
      </c>
      <c r="F7" s="203" t="s">
        <v>11</v>
      </c>
      <c r="G7" s="203" t="s">
        <v>11</v>
      </c>
      <c r="H7" s="203" t="s">
        <v>11</v>
      </c>
      <c r="I7" s="203" t="s">
        <v>11</v>
      </c>
      <c r="J7" s="203" t="s">
        <v>11</v>
      </c>
    </row>
    <row r="8" s="170" customFormat="1" ht="18" customHeight="1" spans="1:10">
      <c r="A8" s="283" t="s">
        <v>97</v>
      </c>
      <c r="B8" s="282" t="s">
        <v>98</v>
      </c>
      <c r="C8" s="282" t="s">
        <v>99</v>
      </c>
      <c r="D8" s="282" t="s">
        <v>10</v>
      </c>
      <c r="E8" s="203" t="s">
        <v>12</v>
      </c>
      <c r="F8" s="203" t="s">
        <v>13</v>
      </c>
      <c r="G8" s="203" t="s">
        <v>19</v>
      </c>
      <c r="H8" s="203" t="s">
        <v>22</v>
      </c>
      <c r="I8" s="203" t="s">
        <v>25</v>
      </c>
      <c r="J8" s="203" t="s">
        <v>28</v>
      </c>
    </row>
    <row r="9" s="170" customFormat="1" ht="21" customHeight="1" spans="1:10">
      <c r="A9" s="283"/>
      <c r="B9" s="282" t="s">
        <v>11</v>
      </c>
      <c r="C9" s="282" t="s">
        <v>11</v>
      </c>
      <c r="D9" s="282" t="s">
        <v>100</v>
      </c>
      <c r="E9" s="206">
        <f>F9+G9</f>
        <v>2825.99</v>
      </c>
      <c r="F9" s="206">
        <f>F10+F15+F18+F24+F28</f>
        <v>1077.94</v>
      </c>
      <c r="G9" s="213">
        <f>G10+G15+G18+G24+G28</f>
        <v>1748.05</v>
      </c>
      <c r="H9" s="176"/>
      <c r="I9" s="176"/>
      <c r="J9" s="176"/>
    </row>
    <row r="10" s="170" customFormat="1" ht="20.7" customHeight="1" spans="1:10">
      <c r="A10" s="177">
        <v>201</v>
      </c>
      <c r="B10" s="177"/>
      <c r="C10" s="177"/>
      <c r="D10" s="177" t="s">
        <v>101</v>
      </c>
      <c r="E10" s="206">
        <f t="shared" ref="E10:E31" si="0">F10+G10</f>
        <v>2587.26</v>
      </c>
      <c r="F10" s="206">
        <f>F11</f>
        <v>842.21</v>
      </c>
      <c r="G10" s="213">
        <f>G11</f>
        <v>1745.05</v>
      </c>
      <c r="H10" s="176"/>
      <c r="I10" s="176"/>
      <c r="J10" s="176"/>
    </row>
    <row r="11" s="170" customFormat="1" ht="21" customHeight="1" spans="1:10">
      <c r="A11" s="177">
        <v>20111</v>
      </c>
      <c r="B11" s="177"/>
      <c r="C11" s="177"/>
      <c r="D11" s="177" t="s">
        <v>102</v>
      </c>
      <c r="E11" s="206">
        <f t="shared" si="0"/>
        <v>2587.26</v>
      </c>
      <c r="F11" s="206">
        <f>F12+F13+F14</f>
        <v>842.21</v>
      </c>
      <c r="G11" s="213">
        <f>G12+G13+G14</f>
        <v>1745.05</v>
      </c>
      <c r="H11" s="176"/>
      <c r="I11" s="176"/>
      <c r="J11" s="176"/>
    </row>
    <row r="12" s="170" customFormat="1" ht="21" customHeight="1" spans="1:10">
      <c r="A12" s="177">
        <v>2011101</v>
      </c>
      <c r="B12" s="177"/>
      <c r="C12" s="177"/>
      <c r="D12" s="177" t="s">
        <v>103</v>
      </c>
      <c r="E12" s="206">
        <f t="shared" si="0"/>
        <v>842.21</v>
      </c>
      <c r="F12" s="206">
        <v>842.21</v>
      </c>
      <c r="G12" s="213"/>
      <c r="H12" s="176"/>
      <c r="I12" s="176"/>
      <c r="J12" s="176"/>
    </row>
    <row r="13" s="170" customFormat="1" ht="21" customHeight="1" spans="1:10">
      <c r="A13" s="177">
        <v>2011102</v>
      </c>
      <c r="B13" s="177"/>
      <c r="C13" s="177"/>
      <c r="D13" s="177" t="s">
        <v>104</v>
      </c>
      <c r="E13" s="206">
        <f t="shared" si="0"/>
        <v>14.78</v>
      </c>
      <c r="F13" s="206"/>
      <c r="G13" s="213">
        <v>14.78</v>
      </c>
      <c r="H13" s="176"/>
      <c r="I13" s="176"/>
      <c r="J13" s="176"/>
    </row>
    <row r="14" s="170" customFormat="1" ht="21" customHeight="1" spans="1:10">
      <c r="A14" s="177">
        <v>2011199</v>
      </c>
      <c r="B14" s="177"/>
      <c r="C14" s="177"/>
      <c r="D14" s="177" t="s">
        <v>105</v>
      </c>
      <c r="E14" s="206">
        <f t="shared" si="0"/>
        <v>1730.27</v>
      </c>
      <c r="F14" s="206"/>
      <c r="G14" s="213">
        <v>1730.27</v>
      </c>
      <c r="H14" s="176"/>
      <c r="I14" s="176"/>
      <c r="J14" s="176"/>
    </row>
    <row r="15" s="170" customFormat="1" ht="21" customHeight="1" spans="1:10">
      <c r="A15" s="177">
        <v>204</v>
      </c>
      <c r="B15" s="177"/>
      <c r="C15" s="177"/>
      <c r="D15" s="177" t="s">
        <v>106</v>
      </c>
      <c r="E15" s="206">
        <f t="shared" si="0"/>
        <v>3</v>
      </c>
      <c r="F15" s="206"/>
      <c r="G15" s="213">
        <f>G16</f>
        <v>3</v>
      </c>
      <c r="H15" s="176"/>
      <c r="I15" s="176"/>
      <c r="J15" s="176"/>
    </row>
    <row r="16" s="276" customFormat="1" ht="21" customHeight="1" spans="1:10">
      <c r="A16" s="177">
        <v>20402</v>
      </c>
      <c r="B16" s="177"/>
      <c r="C16" s="177"/>
      <c r="D16" s="177" t="s">
        <v>107</v>
      </c>
      <c r="E16" s="206">
        <f t="shared" si="0"/>
        <v>3</v>
      </c>
      <c r="F16" s="206"/>
      <c r="G16" s="213">
        <f>G17</f>
        <v>3</v>
      </c>
      <c r="H16" s="176"/>
      <c r="I16" s="176"/>
      <c r="J16" s="176"/>
    </row>
    <row r="17" s="276" customFormat="1" ht="21" customHeight="1" spans="1:10">
      <c r="A17" s="177">
        <v>2040299</v>
      </c>
      <c r="B17" s="177"/>
      <c r="C17" s="177"/>
      <c r="D17" s="177" t="s">
        <v>108</v>
      </c>
      <c r="E17" s="206">
        <f t="shared" si="0"/>
        <v>3</v>
      </c>
      <c r="F17" s="206"/>
      <c r="G17" s="213">
        <v>3</v>
      </c>
      <c r="H17" s="176"/>
      <c r="I17" s="176"/>
      <c r="J17" s="176"/>
    </row>
    <row r="18" s="276" customFormat="1" ht="21" customHeight="1" spans="1:10">
      <c r="A18" s="177">
        <v>208</v>
      </c>
      <c r="B18" s="177"/>
      <c r="C18" s="177"/>
      <c r="D18" s="177" t="s">
        <v>109</v>
      </c>
      <c r="E18" s="206">
        <f t="shared" si="0"/>
        <v>109.62</v>
      </c>
      <c r="F18" s="206">
        <f>F19+F22</f>
        <v>109.62</v>
      </c>
      <c r="G18" s="213"/>
      <c r="H18" s="176"/>
      <c r="I18" s="176"/>
      <c r="J18" s="176"/>
    </row>
    <row r="19" s="276" customFormat="1" ht="21" customHeight="1" spans="1:10">
      <c r="A19" s="204" t="s">
        <v>110</v>
      </c>
      <c r="B19" s="205"/>
      <c r="C19" s="205" t="s">
        <v>11</v>
      </c>
      <c r="D19" s="205" t="s">
        <v>111</v>
      </c>
      <c r="E19" s="206">
        <f t="shared" si="0"/>
        <v>108.76</v>
      </c>
      <c r="F19" s="206">
        <f>F20+F21</f>
        <v>108.76</v>
      </c>
      <c r="G19" s="213"/>
      <c r="H19" s="176"/>
      <c r="I19" s="176"/>
      <c r="J19" s="176"/>
    </row>
    <row r="20" s="276" customFormat="1" ht="21" customHeight="1" spans="1:10">
      <c r="A20" s="204" t="s">
        <v>112</v>
      </c>
      <c r="B20" s="205"/>
      <c r="C20" s="205" t="s">
        <v>11</v>
      </c>
      <c r="D20" s="205" t="s">
        <v>113</v>
      </c>
      <c r="E20" s="206">
        <f t="shared" si="0"/>
        <v>26.2</v>
      </c>
      <c r="F20" s="206">
        <v>26.2</v>
      </c>
      <c r="G20" s="213"/>
      <c r="H20" s="176"/>
      <c r="I20" s="176"/>
      <c r="J20" s="176"/>
    </row>
    <row r="21" s="276" customFormat="1" ht="21" customHeight="1" spans="1:10">
      <c r="A21" s="204" t="s">
        <v>114</v>
      </c>
      <c r="B21" s="205"/>
      <c r="C21" s="205" t="s">
        <v>11</v>
      </c>
      <c r="D21" s="205" t="s">
        <v>115</v>
      </c>
      <c r="E21" s="206">
        <f t="shared" si="0"/>
        <v>82.56</v>
      </c>
      <c r="F21" s="206">
        <v>82.56</v>
      </c>
      <c r="G21" s="213"/>
      <c r="H21" s="176"/>
      <c r="I21" s="176"/>
      <c r="J21" s="176"/>
    </row>
    <row r="22" s="276" customFormat="1" ht="21" customHeight="1" spans="1:10">
      <c r="A22" s="204" t="s">
        <v>116</v>
      </c>
      <c r="B22" s="205"/>
      <c r="C22" s="205" t="s">
        <v>11</v>
      </c>
      <c r="D22" s="205" t="s">
        <v>117</v>
      </c>
      <c r="E22" s="206">
        <f t="shared" si="0"/>
        <v>0.86</v>
      </c>
      <c r="F22" s="206">
        <f>F23</f>
        <v>0.86</v>
      </c>
      <c r="G22" s="213"/>
      <c r="H22" s="176"/>
      <c r="I22" s="176"/>
      <c r="J22" s="176"/>
    </row>
    <row r="23" s="276" customFormat="1" ht="21" customHeight="1" spans="1:10">
      <c r="A23" s="204" t="s">
        <v>118</v>
      </c>
      <c r="B23" s="205"/>
      <c r="C23" s="205" t="s">
        <v>11</v>
      </c>
      <c r="D23" s="205" t="s">
        <v>119</v>
      </c>
      <c r="E23" s="206">
        <f t="shared" si="0"/>
        <v>0.86</v>
      </c>
      <c r="F23" s="206">
        <v>0.86</v>
      </c>
      <c r="G23" s="213"/>
      <c r="H23" s="176"/>
      <c r="I23" s="176"/>
      <c r="J23" s="176"/>
    </row>
    <row r="24" s="276" customFormat="1" ht="21" customHeight="1" spans="1:10">
      <c r="A24" s="204" t="s">
        <v>120</v>
      </c>
      <c r="B24" s="205"/>
      <c r="C24" s="205" t="s">
        <v>11</v>
      </c>
      <c r="D24" s="205" t="s">
        <v>121</v>
      </c>
      <c r="E24" s="206">
        <f t="shared" si="0"/>
        <v>58.58</v>
      </c>
      <c r="F24" s="206">
        <f>F25</f>
        <v>58.58</v>
      </c>
      <c r="G24" s="213"/>
      <c r="H24" s="176"/>
      <c r="I24" s="176"/>
      <c r="J24" s="176"/>
    </row>
    <row r="25" s="276" customFormat="1" ht="21" customHeight="1" spans="1:10">
      <c r="A25" s="204" t="s">
        <v>122</v>
      </c>
      <c r="B25" s="205"/>
      <c r="C25" s="205" t="s">
        <v>11</v>
      </c>
      <c r="D25" s="205" t="s">
        <v>123</v>
      </c>
      <c r="E25" s="206">
        <f t="shared" si="0"/>
        <v>58.58</v>
      </c>
      <c r="F25" s="206">
        <f>F26+F27</f>
        <v>58.58</v>
      </c>
      <c r="G25" s="213"/>
      <c r="H25" s="176"/>
      <c r="I25" s="176"/>
      <c r="J25" s="176"/>
    </row>
    <row r="26" s="276" customFormat="1" ht="21" customHeight="1" spans="1:10">
      <c r="A26" s="204" t="s">
        <v>124</v>
      </c>
      <c r="B26" s="205"/>
      <c r="C26" s="205" t="s">
        <v>11</v>
      </c>
      <c r="D26" s="205" t="s">
        <v>125</v>
      </c>
      <c r="E26" s="206">
        <f t="shared" si="0"/>
        <v>51.84</v>
      </c>
      <c r="F26" s="206">
        <v>51.84</v>
      </c>
      <c r="G26" s="213"/>
      <c r="H26" s="176"/>
      <c r="I26" s="176"/>
      <c r="J26" s="176"/>
    </row>
    <row r="27" s="276" customFormat="1" ht="21" customHeight="1" spans="1:10">
      <c r="A27" s="204" t="s">
        <v>126</v>
      </c>
      <c r="B27" s="205"/>
      <c r="C27" s="205" t="s">
        <v>11</v>
      </c>
      <c r="D27" s="205" t="s">
        <v>127</v>
      </c>
      <c r="E27" s="206">
        <f t="shared" si="0"/>
        <v>6.74</v>
      </c>
      <c r="F27" s="206">
        <v>6.74</v>
      </c>
      <c r="G27" s="213"/>
      <c r="H27" s="176"/>
      <c r="I27" s="176"/>
      <c r="J27" s="176"/>
    </row>
    <row r="28" s="276" customFormat="1" ht="21" customHeight="1" spans="1:10">
      <c r="A28" s="204" t="s">
        <v>128</v>
      </c>
      <c r="B28" s="205"/>
      <c r="C28" s="205" t="s">
        <v>11</v>
      </c>
      <c r="D28" s="205" t="s">
        <v>129</v>
      </c>
      <c r="E28" s="206">
        <f t="shared" si="0"/>
        <v>67.53</v>
      </c>
      <c r="F28" s="206">
        <f>F29</f>
        <v>67.53</v>
      </c>
      <c r="G28" s="213"/>
      <c r="H28" s="176"/>
      <c r="I28" s="176"/>
      <c r="J28" s="176"/>
    </row>
    <row r="29" s="276" customFormat="1" ht="21" customHeight="1" spans="1:10">
      <c r="A29" s="204" t="s">
        <v>130</v>
      </c>
      <c r="B29" s="205"/>
      <c r="C29" s="205" t="s">
        <v>11</v>
      </c>
      <c r="D29" s="205" t="s">
        <v>131</v>
      </c>
      <c r="E29" s="206">
        <f t="shared" si="0"/>
        <v>67.53</v>
      </c>
      <c r="F29" s="206">
        <f>F30+F31</f>
        <v>67.53</v>
      </c>
      <c r="G29" s="213"/>
      <c r="H29" s="176"/>
      <c r="I29" s="176"/>
      <c r="J29" s="176"/>
    </row>
    <row r="30" s="276" customFormat="1" ht="21" customHeight="1" spans="1:10">
      <c r="A30" s="204" t="s">
        <v>132</v>
      </c>
      <c r="B30" s="205"/>
      <c r="C30" s="205" t="s">
        <v>11</v>
      </c>
      <c r="D30" s="205" t="s">
        <v>133</v>
      </c>
      <c r="E30" s="206">
        <f t="shared" si="0"/>
        <v>58.96</v>
      </c>
      <c r="F30" s="206">
        <v>58.96</v>
      </c>
      <c r="G30" s="213"/>
      <c r="H30" s="176"/>
      <c r="I30" s="176"/>
      <c r="J30" s="176"/>
    </row>
    <row r="31" s="276" customFormat="1" ht="21" customHeight="1" spans="1:10">
      <c r="A31" s="204" t="s">
        <v>134</v>
      </c>
      <c r="B31" s="205"/>
      <c r="C31" s="205" t="s">
        <v>11</v>
      </c>
      <c r="D31" s="205" t="s">
        <v>135</v>
      </c>
      <c r="E31" s="206">
        <f t="shared" si="0"/>
        <v>8.57</v>
      </c>
      <c r="F31" s="206">
        <v>8.57</v>
      </c>
      <c r="G31" s="213"/>
      <c r="H31" s="176"/>
      <c r="I31" s="176"/>
      <c r="J31" s="176"/>
    </row>
    <row r="32" s="170" customFormat="1" ht="21" customHeight="1" spans="1:10">
      <c r="A32" s="284" t="s">
        <v>144</v>
      </c>
      <c r="B32" s="284"/>
      <c r="C32" s="284"/>
      <c r="D32" s="284"/>
      <c r="E32" s="284"/>
      <c r="F32" s="284"/>
      <c r="G32" s="284"/>
      <c r="H32" s="284"/>
      <c r="I32" s="284"/>
      <c r="J32" s="284"/>
    </row>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26.25" customHeight="1"/>
    <row r="153" ht="26.25" customHeight="1"/>
    <row r="154" ht="26.25" customHeight="1"/>
    <row r="155" ht="26.25" customHeight="1"/>
    <row r="156" ht="26.25" customHeight="1"/>
    <row r="157" ht="26.25" customHeight="1"/>
    <row r="158" ht="26.25" customHeight="1"/>
    <row r="159" ht="26.25" customHeight="1"/>
    <row r="160" ht="26.25" customHeight="1"/>
    <row r="161" ht="26.25" customHeight="1"/>
    <row r="162" ht="26.25" customHeight="1"/>
    <row r="163" ht="26.25" customHeight="1"/>
    <row r="164" ht="26.25" customHeight="1"/>
    <row r="165" ht="26.25" customHeight="1"/>
    <row r="166" ht="26.25" customHeight="1"/>
    <row r="167" ht="26.25" customHeight="1"/>
    <row r="168" ht="26.25" customHeight="1"/>
    <row r="169" ht="26.25" customHeight="1"/>
    <row r="170" ht="26.25" customHeight="1"/>
    <row r="171" ht="26.25" customHeight="1"/>
    <row r="172" ht="26.25" customHeight="1"/>
    <row r="173" ht="26.25" customHeight="1"/>
    <row r="174" ht="26.25" customHeight="1"/>
    <row r="175" ht="19.9" customHeight="1"/>
    <row r="176" ht="19.9" customHeight="1"/>
    <row r="177" ht="19.9" customHeight="1"/>
    <row r="178" ht="19.9" customHeight="1"/>
  </sheetData>
  <mergeCells count="35">
    <mergeCell ref="A1:J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8:A9"/>
    <mergeCell ref="B8:B9"/>
    <mergeCell ref="C8:C9"/>
    <mergeCell ref="D5:D7"/>
    <mergeCell ref="E4:E7"/>
    <mergeCell ref="F4:F7"/>
    <mergeCell ref="G4:G7"/>
    <mergeCell ref="H4:H7"/>
    <mergeCell ref="I4:I7"/>
    <mergeCell ref="J4:J7"/>
    <mergeCell ref="A5:C7"/>
  </mergeCells>
  <printOptions horizontalCentered="1"/>
  <pageMargins left="0.47244094488189" right="0.47244094488189" top="0.866141732283464" bottom="0.393700787401575" header="0.748031496062992" footer="0.196850393700787"/>
  <pageSetup paperSize="9" scale="93" fitToHeight="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I40"/>
  <sheetViews>
    <sheetView workbookViewId="0">
      <pane ySplit="7" topLeftCell="A8" activePane="bottomLeft" state="frozen"/>
      <selection/>
      <selection pane="bottomLeft" activeCell="A2" sqref="A2"/>
    </sheetView>
  </sheetViews>
  <sheetFormatPr defaultColWidth="9" defaultRowHeight="15"/>
  <cols>
    <col min="1" max="1" width="30.55" style="156" customWidth="1"/>
    <col min="2" max="2" width="5.5" style="156" customWidth="1"/>
    <col min="3" max="3" width="13.55" style="156" customWidth="1"/>
    <col min="4" max="4" width="30.55" style="156" customWidth="1"/>
    <col min="5" max="5" width="5.5" style="156" customWidth="1"/>
    <col min="6" max="9" width="13.55" style="156" customWidth="1"/>
    <col min="10" max="16384" width="9" style="156"/>
  </cols>
  <sheetData>
    <row r="1" s="169" customFormat="1" ht="25.5" customHeight="1" spans="1:9">
      <c r="A1" s="118" t="s">
        <v>145</v>
      </c>
      <c r="B1" s="118"/>
      <c r="C1" s="118"/>
      <c r="D1" s="118"/>
      <c r="E1" s="118"/>
      <c r="F1" s="118"/>
      <c r="G1" s="118"/>
      <c r="H1" s="118"/>
      <c r="I1" s="118"/>
    </row>
    <row r="2" s="257" customFormat="1" ht="16" customHeight="1" spans="1:9">
      <c r="A2" s="136"/>
      <c r="B2" s="136"/>
      <c r="C2" s="136"/>
      <c r="D2" s="136"/>
      <c r="E2" s="136"/>
      <c r="F2" s="136"/>
      <c r="G2" s="136"/>
      <c r="H2" s="136"/>
      <c r="I2" s="275" t="s">
        <v>146</v>
      </c>
    </row>
    <row r="3" s="257" customFormat="1" ht="16" customHeight="1" spans="1:9">
      <c r="A3" s="136" t="s">
        <v>2</v>
      </c>
      <c r="B3" s="136"/>
      <c r="C3" s="136"/>
      <c r="D3" s="259"/>
      <c r="E3" s="136"/>
      <c r="F3" s="136"/>
      <c r="G3" s="136"/>
      <c r="H3" s="136"/>
      <c r="I3" s="275" t="s">
        <v>3</v>
      </c>
    </row>
    <row r="4" s="170" customFormat="1" ht="17.05" customHeight="1" spans="1:9">
      <c r="A4" s="260" t="s">
        <v>147</v>
      </c>
      <c r="B4" s="261"/>
      <c r="C4" s="261"/>
      <c r="D4" s="261" t="s">
        <v>148</v>
      </c>
      <c r="E4" s="261"/>
      <c r="F4" s="261" t="s">
        <v>11</v>
      </c>
      <c r="G4" s="261" t="s">
        <v>11</v>
      </c>
      <c r="H4" s="261"/>
      <c r="I4" s="261" t="s">
        <v>11</v>
      </c>
    </row>
    <row r="5" s="170" customFormat="1" ht="16" customHeight="1" spans="1:9">
      <c r="A5" s="262" t="s">
        <v>149</v>
      </c>
      <c r="B5" s="263" t="s">
        <v>7</v>
      </c>
      <c r="C5" s="263" t="s">
        <v>150</v>
      </c>
      <c r="D5" s="263" t="s">
        <v>151</v>
      </c>
      <c r="E5" s="263" t="s">
        <v>7</v>
      </c>
      <c r="F5" s="264" t="s">
        <v>100</v>
      </c>
      <c r="G5" s="263" t="s">
        <v>152</v>
      </c>
      <c r="H5" s="265" t="s">
        <v>153</v>
      </c>
      <c r="I5" s="265" t="s">
        <v>154</v>
      </c>
    </row>
    <row r="6" s="170" customFormat="1" ht="16" customHeight="1" spans="1:9">
      <c r="A6" s="262"/>
      <c r="B6" s="263" t="s">
        <v>11</v>
      </c>
      <c r="C6" s="263" t="s">
        <v>11</v>
      </c>
      <c r="D6" s="263" t="s">
        <v>11</v>
      </c>
      <c r="E6" s="263" t="s">
        <v>11</v>
      </c>
      <c r="F6" s="264" t="s">
        <v>95</v>
      </c>
      <c r="G6" s="263" t="s">
        <v>152</v>
      </c>
      <c r="H6" s="265"/>
      <c r="I6" s="265"/>
    </row>
    <row r="7" s="170" customFormat="1" ht="16" customHeight="1" spans="1:9">
      <c r="A7" s="266" t="s">
        <v>155</v>
      </c>
      <c r="B7" s="264" t="s">
        <v>11</v>
      </c>
      <c r="C7" s="264" t="s">
        <v>12</v>
      </c>
      <c r="D7" s="264" t="s">
        <v>155</v>
      </c>
      <c r="E7" s="264" t="s">
        <v>11</v>
      </c>
      <c r="F7" s="264" t="s">
        <v>13</v>
      </c>
      <c r="G7" s="264" t="s">
        <v>19</v>
      </c>
      <c r="H7" s="264" t="s">
        <v>22</v>
      </c>
      <c r="I7" s="264" t="s">
        <v>25</v>
      </c>
    </row>
    <row r="8" s="170" customFormat="1" ht="17.05" customHeight="1" spans="1:9">
      <c r="A8" s="267" t="s">
        <v>156</v>
      </c>
      <c r="B8" s="264" t="s">
        <v>12</v>
      </c>
      <c r="C8" s="206">
        <v>2684.71</v>
      </c>
      <c r="D8" s="205" t="s">
        <v>15</v>
      </c>
      <c r="E8" s="264">
        <v>33</v>
      </c>
      <c r="F8" s="268">
        <v>2587.26</v>
      </c>
      <c r="G8" s="268">
        <v>2587.26</v>
      </c>
      <c r="H8" s="206"/>
      <c r="I8" s="206"/>
    </row>
    <row r="9" s="170" customFormat="1" ht="17.05" customHeight="1" spans="1:9">
      <c r="A9" s="267" t="s">
        <v>157</v>
      </c>
      <c r="B9" s="264" t="s">
        <v>13</v>
      </c>
      <c r="C9" s="206"/>
      <c r="D9" s="205" t="s">
        <v>17</v>
      </c>
      <c r="E9" s="264">
        <v>34</v>
      </c>
      <c r="F9" s="268"/>
      <c r="G9" s="268"/>
      <c r="H9" s="206"/>
      <c r="I9" s="206"/>
    </row>
    <row r="10" s="170" customFormat="1" ht="17.05" customHeight="1" spans="1:9">
      <c r="A10" s="267" t="s">
        <v>158</v>
      </c>
      <c r="B10" s="264" t="s">
        <v>19</v>
      </c>
      <c r="C10" s="207"/>
      <c r="D10" s="205" t="s">
        <v>20</v>
      </c>
      <c r="E10" s="264">
        <v>35</v>
      </c>
      <c r="F10" s="268"/>
      <c r="G10" s="268"/>
      <c r="H10" s="206"/>
      <c r="I10" s="206"/>
    </row>
    <row r="11" s="170" customFormat="1" ht="17.05" customHeight="1" spans="1:9">
      <c r="A11" s="267" t="s">
        <v>11</v>
      </c>
      <c r="B11" s="264" t="s">
        <v>22</v>
      </c>
      <c r="C11" s="207"/>
      <c r="D11" s="205" t="s">
        <v>23</v>
      </c>
      <c r="E11" s="264">
        <v>36</v>
      </c>
      <c r="F11" s="268">
        <v>3</v>
      </c>
      <c r="G11" s="268">
        <v>3</v>
      </c>
      <c r="H11" s="206"/>
      <c r="I11" s="206"/>
    </row>
    <row r="12" s="170" customFormat="1" ht="17.05" customHeight="1" spans="1:9">
      <c r="A12" s="267" t="s">
        <v>11</v>
      </c>
      <c r="B12" s="264" t="s">
        <v>25</v>
      </c>
      <c r="C12" s="207"/>
      <c r="D12" s="205" t="s">
        <v>26</v>
      </c>
      <c r="E12" s="264">
        <v>37</v>
      </c>
      <c r="F12" s="268"/>
      <c r="G12" s="268"/>
      <c r="H12" s="206"/>
      <c r="I12" s="206"/>
    </row>
    <row r="13" s="170" customFormat="1" ht="17.05" customHeight="1" spans="1:9">
      <c r="A13" s="267" t="s">
        <v>11</v>
      </c>
      <c r="B13" s="264" t="s">
        <v>28</v>
      </c>
      <c r="C13" s="207"/>
      <c r="D13" s="205" t="s">
        <v>29</v>
      </c>
      <c r="E13" s="264">
        <v>38</v>
      </c>
      <c r="F13" s="268"/>
      <c r="G13" s="268"/>
      <c r="H13" s="206"/>
      <c r="I13" s="206"/>
    </row>
    <row r="14" s="170" customFormat="1" ht="17.05" customHeight="1" spans="1:9">
      <c r="A14" s="267" t="s">
        <v>11</v>
      </c>
      <c r="B14" s="264" t="s">
        <v>31</v>
      </c>
      <c r="C14" s="207"/>
      <c r="D14" s="205" t="s">
        <v>32</v>
      </c>
      <c r="E14" s="264">
        <v>39</v>
      </c>
      <c r="F14" s="268"/>
      <c r="G14" s="268"/>
      <c r="H14" s="206"/>
      <c r="I14" s="206"/>
    </row>
    <row r="15" s="170" customFormat="1" ht="17.05" customHeight="1" spans="1:9">
      <c r="A15" s="267" t="s">
        <v>11</v>
      </c>
      <c r="B15" s="264" t="s">
        <v>34</v>
      </c>
      <c r="C15" s="207"/>
      <c r="D15" s="205" t="s">
        <v>35</v>
      </c>
      <c r="E15" s="264">
        <v>40</v>
      </c>
      <c r="F15" s="268">
        <v>109.62</v>
      </c>
      <c r="G15" s="268">
        <v>109.62</v>
      </c>
      <c r="H15" s="206"/>
      <c r="I15" s="206"/>
    </row>
    <row r="16" s="170" customFormat="1" ht="17.05" customHeight="1" spans="1:9">
      <c r="A16" s="267" t="s">
        <v>11</v>
      </c>
      <c r="B16" s="264" t="s">
        <v>36</v>
      </c>
      <c r="C16" s="207"/>
      <c r="D16" s="205" t="s">
        <v>37</v>
      </c>
      <c r="E16" s="264">
        <v>41</v>
      </c>
      <c r="F16" s="268">
        <v>58.58</v>
      </c>
      <c r="G16" s="268">
        <v>58.58</v>
      </c>
      <c r="H16" s="206"/>
      <c r="I16" s="206"/>
    </row>
    <row r="17" s="170" customFormat="1" ht="17.05" customHeight="1" spans="1:9">
      <c r="A17" s="267" t="s">
        <v>11</v>
      </c>
      <c r="B17" s="264" t="s">
        <v>38</v>
      </c>
      <c r="C17" s="207"/>
      <c r="D17" s="205" t="s">
        <v>39</v>
      </c>
      <c r="E17" s="264">
        <v>42</v>
      </c>
      <c r="F17" s="268"/>
      <c r="G17" s="268"/>
      <c r="H17" s="206"/>
      <c r="I17" s="206"/>
    </row>
    <row r="18" s="170" customFormat="1" ht="17.05" customHeight="1" spans="1:9">
      <c r="A18" s="267" t="s">
        <v>11</v>
      </c>
      <c r="B18" s="264" t="s">
        <v>40</v>
      </c>
      <c r="C18" s="207"/>
      <c r="D18" s="205" t="s">
        <v>41</v>
      </c>
      <c r="E18" s="264">
        <v>43</v>
      </c>
      <c r="F18" s="268"/>
      <c r="G18" s="268"/>
      <c r="H18" s="206"/>
      <c r="I18" s="206"/>
    </row>
    <row r="19" s="170" customFormat="1" ht="17.05" customHeight="1" spans="1:9">
      <c r="A19" s="267" t="s">
        <v>11</v>
      </c>
      <c r="B19" s="264" t="s">
        <v>42</v>
      </c>
      <c r="C19" s="207"/>
      <c r="D19" s="205" t="s">
        <v>43</v>
      </c>
      <c r="E19" s="264">
        <v>44</v>
      </c>
      <c r="F19" s="268"/>
      <c r="G19" s="268"/>
      <c r="H19" s="206"/>
      <c r="I19" s="206"/>
    </row>
    <row r="20" s="170" customFormat="1" ht="17.05" customHeight="1" spans="1:9">
      <c r="A20" s="267" t="s">
        <v>11</v>
      </c>
      <c r="B20" s="264" t="s">
        <v>44</v>
      </c>
      <c r="C20" s="207"/>
      <c r="D20" s="205" t="s">
        <v>45</v>
      </c>
      <c r="E20" s="264">
        <v>45</v>
      </c>
      <c r="F20" s="268"/>
      <c r="G20" s="268"/>
      <c r="H20" s="206"/>
      <c r="I20" s="206"/>
    </row>
    <row r="21" s="170" customFormat="1" ht="17.05" customHeight="1" spans="1:9">
      <c r="A21" s="267" t="s">
        <v>11</v>
      </c>
      <c r="B21" s="264" t="s">
        <v>46</v>
      </c>
      <c r="C21" s="207"/>
      <c r="D21" s="205" t="s">
        <v>47</v>
      </c>
      <c r="E21" s="264">
        <v>46</v>
      </c>
      <c r="F21" s="268"/>
      <c r="G21" s="268"/>
      <c r="H21" s="206"/>
      <c r="I21" s="206"/>
    </row>
    <row r="22" s="170" customFormat="1" ht="17.05" customHeight="1" spans="1:9">
      <c r="A22" s="267" t="s">
        <v>11</v>
      </c>
      <c r="B22" s="264" t="s">
        <v>48</v>
      </c>
      <c r="C22" s="207"/>
      <c r="D22" s="205" t="s">
        <v>49</v>
      </c>
      <c r="E22" s="264">
        <v>47</v>
      </c>
      <c r="F22" s="268"/>
      <c r="G22" s="268"/>
      <c r="H22" s="206"/>
      <c r="I22" s="206"/>
    </row>
    <row r="23" s="170" customFormat="1" ht="17.05" customHeight="1" spans="1:9">
      <c r="A23" s="267" t="s">
        <v>11</v>
      </c>
      <c r="B23" s="264" t="s">
        <v>50</v>
      </c>
      <c r="C23" s="207"/>
      <c r="D23" s="205" t="s">
        <v>51</v>
      </c>
      <c r="E23" s="264">
        <v>48</v>
      </c>
      <c r="F23" s="268"/>
      <c r="G23" s="268"/>
      <c r="H23" s="206"/>
      <c r="I23" s="206"/>
    </row>
    <row r="24" s="170" customFormat="1" ht="17.05" customHeight="1" spans="1:9">
      <c r="A24" s="267" t="s">
        <v>11</v>
      </c>
      <c r="B24" s="264" t="s">
        <v>52</v>
      </c>
      <c r="C24" s="207"/>
      <c r="D24" s="205" t="s">
        <v>53</v>
      </c>
      <c r="E24" s="264">
        <v>49</v>
      </c>
      <c r="F24" s="268"/>
      <c r="G24" s="268"/>
      <c r="H24" s="206"/>
      <c r="I24" s="206"/>
    </row>
    <row r="25" s="170" customFormat="1" ht="17.05" customHeight="1" spans="1:9">
      <c r="A25" s="267" t="s">
        <v>11</v>
      </c>
      <c r="B25" s="264" t="s">
        <v>54</v>
      </c>
      <c r="C25" s="207"/>
      <c r="D25" s="205" t="s">
        <v>55</v>
      </c>
      <c r="E25" s="264">
        <v>50</v>
      </c>
      <c r="F25" s="268"/>
      <c r="G25" s="268"/>
      <c r="H25" s="206"/>
      <c r="I25" s="206"/>
    </row>
    <row r="26" s="170" customFormat="1" ht="17.05" customHeight="1" spans="1:9">
      <c r="A26" s="267" t="s">
        <v>11</v>
      </c>
      <c r="B26" s="264" t="s">
        <v>56</v>
      </c>
      <c r="C26" s="207"/>
      <c r="D26" s="205" t="s">
        <v>57</v>
      </c>
      <c r="E26" s="264">
        <v>51</v>
      </c>
      <c r="F26" s="268">
        <v>67.53</v>
      </c>
      <c r="G26" s="268">
        <v>67.53</v>
      </c>
      <c r="H26" s="206"/>
      <c r="I26" s="206"/>
    </row>
    <row r="27" s="170" customFormat="1" ht="17.05" customHeight="1" spans="1:9">
      <c r="A27" s="267" t="s">
        <v>11</v>
      </c>
      <c r="B27" s="264" t="s">
        <v>58</v>
      </c>
      <c r="C27" s="207"/>
      <c r="D27" s="205" t="s">
        <v>59</v>
      </c>
      <c r="E27" s="264">
        <v>52</v>
      </c>
      <c r="F27" s="268"/>
      <c r="G27" s="268"/>
      <c r="H27" s="206"/>
      <c r="I27" s="206"/>
    </row>
    <row r="28" s="170" customFormat="1" ht="17.05" customHeight="1" spans="1:9">
      <c r="A28" s="267" t="s">
        <v>11</v>
      </c>
      <c r="B28" s="264" t="s">
        <v>60</v>
      </c>
      <c r="C28" s="207"/>
      <c r="D28" s="205" t="s">
        <v>61</v>
      </c>
      <c r="E28" s="264">
        <v>53</v>
      </c>
      <c r="F28" s="268"/>
      <c r="G28" s="268"/>
      <c r="H28" s="206"/>
      <c r="I28" s="206"/>
    </row>
    <row r="29" s="170" customFormat="1" ht="17.1" customHeight="1" spans="1:9">
      <c r="A29" s="267" t="s">
        <v>11</v>
      </c>
      <c r="B29" s="264" t="s">
        <v>62</v>
      </c>
      <c r="C29" s="207"/>
      <c r="D29" s="205" t="s">
        <v>63</v>
      </c>
      <c r="E29" s="264">
        <v>54</v>
      </c>
      <c r="F29" s="268"/>
      <c r="G29" s="268"/>
      <c r="H29" s="206"/>
      <c r="I29" s="206"/>
    </row>
    <row r="30" s="170" customFormat="1" ht="17.05" customHeight="1" spans="1:9">
      <c r="A30" s="267" t="s">
        <v>11</v>
      </c>
      <c r="B30" s="264" t="s">
        <v>64</v>
      </c>
      <c r="C30" s="207"/>
      <c r="D30" s="205" t="s">
        <v>65</v>
      </c>
      <c r="E30" s="264">
        <v>55</v>
      </c>
      <c r="F30" s="268"/>
      <c r="G30" s="268"/>
      <c r="H30" s="206"/>
      <c r="I30" s="206"/>
    </row>
    <row r="31" s="170" customFormat="1" ht="17.05" customHeight="1" spans="1:9">
      <c r="A31" s="267"/>
      <c r="B31" s="264" t="s">
        <v>66</v>
      </c>
      <c r="C31" s="207"/>
      <c r="D31" s="205" t="s">
        <v>67</v>
      </c>
      <c r="E31" s="264">
        <v>56</v>
      </c>
      <c r="F31" s="268"/>
      <c r="G31" s="268"/>
      <c r="H31" s="206"/>
      <c r="I31" s="206"/>
    </row>
    <row r="32" s="170" customFormat="1" ht="17.05" customHeight="1" spans="1:9">
      <c r="A32" s="267"/>
      <c r="B32" s="264" t="s">
        <v>68</v>
      </c>
      <c r="C32" s="207"/>
      <c r="D32" s="269" t="s">
        <v>69</v>
      </c>
      <c r="E32" s="264">
        <v>57</v>
      </c>
      <c r="F32" s="268"/>
      <c r="G32" s="268"/>
      <c r="H32" s="206"/>
      <c r="I32" s="206"/>
    </row>
    <row r="33" s="170" customFormat="1" ht="17.05" customHeight="1" spans="1:9">
      <c r="A33" s="267"/>
      <c r="B33" s="264" t="s">
        <v>70</v>
      </c>
      <c r="C33" s="207"/>
      <c r="D33" s="269" t="s">
        <v>71</v>
      </c>
      <c r="E33" s="264">
        <v>58</v>
      </c>
      <c r="F33" s="268"/>
      <c r="G33" s="268"/>
      <c r="H33" s="206"/>
      <c r="I33" s="206"/>
    </row>
    <row r="34" s="258" customFormat="1" ht="17.05" customHeight="1" spans="1:9">
      <c r="A34" s="270" t="s">
        <v>72</v>
      </c>
      <c r="B34" s="271" t="s">
        <v>73</v>
      </c>
      <c r="C34" s="272">
        <v>2684.71</v>
      </c>
      <c r="D34" s="271" t="s">
        <v>74</v>
      </c>
      <c r="E34" s="271">
        <v>59</v>
      </c>
      <c r="F34" s="273">
        <v>2825.99</v>
      </c>
      <c r="G34" s="273">
        <v>2825.99</v>
      </c>
      <c r="H34" s="274"/>
      <c r="I34" s="274"/>
    </row>
    <row r="35" s="170" customFormat="1" ht="17.05" customHeight="1" spans="1:9">
      <c r="A35" s="267" t="s">
        <v>159</v>
      </c>
      <c r="B35" s="264" t="s">
        <v>76</v>
      </c>
      <c r="C35" s="206">
        <v>141.28</v>
      </c>
      <c r="D35" s="269" t="s">
        <v>160</v>
      </c>
      <c r="E35" s="264">
        <v>60</v>
      </c>
      <c r="F35" s="268"/>
      <c r="G35" s="268"/>
      <c r="H35" s="207"/>
      <c r="I35" s="207"/>
    </row>
    <row r="36" s="170" customFormat="1" ht="17.05" customHeight="1" spans="1:9">
      <c r="A36" s="267" t="s">
        <v>156</v>
      </c>
      <c r="B36" s="264" t="s">
        <v>79</v>
      </c>
      <c r="C36" s="206">
        <v>141.28</v>
      </c>
      <c r="D36" s="269"/>
      <c r="E36" s="264">
        <v>61</v>
      </c>
      <c r="F36" s="268"/>
      <c r="G36" s="268"/>
      <c r="H36" s="207"/>
      <c r="I36" s="207"/>
    </row>
    <row r="37" s="170" customFormat="1" ht="17.05" customHeight="1" spans="1:9">
      <c r="A37" s="267" t="s">
        <v>157</v>
      </c>
      <c r="B37" s="264" t="s">
        <v>82</v>
      </c>
      <c r="C37" s="206"/>
      <c r="D37" s="269" t="s">
        <v>11</v>
      </c>
      <c r="E37" s="264">
        <v>62</v>
      </c>
      <c r="F37" s="207"/>
      <c r="G37" s="207"/>
      <c r="H37" s="207"/>
      <c r="I37" s="207"/>
    </row>
    <row r="38" s="170" customFormat="1" ht="17.1" customHeight="1" spans="1:9">
      <c r="A38" s="267" t="s">
        <v>158</v>
      </c>
      <c r="B38" s="264" t="s">
        <v>161</v>
      </c>
      <c r="C38" s="206"/>
      <c r="D38" s="269"/>
      <c r="E38" s="264">
        <v>63</v>
      </c>
      <c r="F38" s="207"/>
      <c r="G38" s="207"/>
      <c r="H38" s="207"/>
      <c r="I38" s="207"/>
    </row>
    <row r="39" s="258" customFormat="1" ht="17.05" customHeight="1" spans="1:9">
      <c r="A39" s="270" t="s">
        <v>81</v>
      </c>
      <c r="B39" s="271" t="s">
        <v>162</v>
      </c>
      <c r="C39" s="272">
        <v>2825.99</v>
      </c>
      <c r="D39" s="271" t="s">
        <v>81</v>
      </c>
      <c r="E39" s="271">
        <v>64</v>
      </c>
      <c r="F39" s="272">
        <v>2825.99</v>
      </c>
      <c r="G39" s="272">
        <v>2825.99</v>
      </c>
      <c r="H39" s="272"/>
      <c r="I39" s="272"/>
    </row>
    <row r="40" s="170" customFormat="1" ht="17.1" customHeight="1" spans="1:9">
      <c r="A40" s="240" t="s">
        <v>163</v>
      </c>
      <c r="B40" s="241"/>
      <c r="C40" s="241"/>
      <c r="D40" s="241"/>
      <c r="E40" s="241"/>
      <c r="F40" s="241"/>
      <c r="G40" s="241"/>
      <c r="H40" s="241"/>
      <c r="I40" s="241"/>
    </row>
  </sheetData>
  <mergeCells count="12">
    <mergeCell ref="A1:I1"/>
    <mergeCell ref="A4:C4"/>
    <mergeCell ref="D4:I4"/>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81"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Q34"/>
  <sheetViews>
    <sheetView workbookViewId="0">
      <pane xSplit="4" ySplit="8" topLeftCell="I9" activePane="bottomRight" state="frozen"/>
      <selection/>
      <selection pane="topRight"/>
      <selection pane="bottomLeft"/>
      <selection pane="bottomRight" activeCell="A2" sqref="A2"/>
    </sheetView>
  </sheetViews>
  <sheetFormatPr defaultColWidth="9" defaultRowHeight="14.25" customHeight="1"/>
  <cols>
    <col min="1" max="1" width="4.55" style="222" customWidth="1"/>
    <col min="2" max="3" width="3.75" style="222" customWidth="1"/>
    <col min="4" max="4" width="25.65" style="222" customWidth="1"/>
    <col min="5" max="17" width="10.55" style="222" customWidth="1"/>
    <col min="18" max="16384" width="9" style="222"/>
  </cols>
  <sheetData>
    <row r="1" s="219" customFormat="1" ht="36.3" customHeight="1" spans="1:17">
      <c r="A1" s="223" t="s">
        <v>164</v>
      </c>
      <c r="B1" s="223"/>
      <c r="C1" s="223"/>
      <c r="D1" s="223"/>
      <c r="E1" s="223"/>
      <c r="F1" s="223"/>
      <c r="G1" s="223"/>
      <c r="H1" s="223"/>
      <c r="I1" s="223"/>
      <c r="J1" s="223"/>
      <c r="K1" s="223"/>
      <c r="L1" s="223"/>
      <c r="M1" s="223"/>
      <c r="N1" s="223"/>
      <c r="O1" s="223"/>
      <c r="P1" s="223"/>
      <c r="Q1" s="223"/>
    </row>
    <row r="2" ht="18" customHeight="1" spans="1:17">
      <c r="A2" s="224"/>
      <c r="B2" s="224"/>
      <c r="C2" s="224"/>
      <c r="D2" s="224"/>
      <c r="E2" s="224"/>
      <c r="F2" s="224"/>
      <c r="G2" s="224"/>
      <c r="H2" s="224"/>
      <c r="I2" s="224"/>
      <c r="J2" s="224"/>
      <c r="K2" s="224"/>
      <c r="L2" s="224"/>
      <c r="M2" s="224"/>
      <c r="N2" s="242"/>
      <c r="O2" s="243"/>
      <c r="P2" s="123" t="s">
        <v>165</v>
      </c>
      <c r="Q2" s="123"/>
    </row>
    <row r="3" s="220" customFormat="1" ht="18" customHeight="1" spans="1:17">
      <c r="A3" s="225" t="s">
        <v>2</v>
      </c>
      <c r="B3" s="225"/>
      <c r="C3" s="225"/>
      <c r="D3" s="226"/>
      <c r="E3" s="226"/>
      <c r="F3" s="226"/>
      <c r="G3" s="226"/>
      <c r="H3" s="226"/>
      <c r="I3" s="244"/>
      <c r="J3" s="244"/>
      <c r="K3" s="245"/>
      <c r="L3" s="246"/>
      <c r="M3" s="246"/>
      <c r="N3" s="247"/>
      <c r="O3" s="248"/>
      <c r="P3" s="199" t="s">
        <v>3</v>
      </c>
      <c r="Q3" s="199"/>
    </row>
    <row r="4" s="221" customFormat="1" ht="18" customHeight="1" spans="1:17">
      <c r="A4" s="227" t="s">
        <v>6</v>
      </c>
      <c r="B4" s="227"/>
      <c r="C4" s="227"/>
      <c r="D4" s="227"/>
      <c r="E4" s="227" t="s">
        <v>78</v>
      </c>
      <c r="F4" s="227"/>
      <c r="G4" s="227"/>
      <c r="H4" s="228" t="s">
        <v>166</v>
      </c>
      <c r="I4" s="249"/>
      <c r="J4" s="250"/>
      <c r="K4" s="227" t="s">
        <v>167</v>
      </c>
      <c r="L4" s="227"/>
      <c r="M4" s="227"/>
      <c r="N4" s="251" t="s">
        <v>80</v>
      </c>
      <c r="O4" s="251"/>
      <c r="P4" s="251"/>
      <c r="Q4" s="251"/>
    </row>
    <row r="5" s="221" customFormat="1" ht="17.05" customHeight="1" spans="1:17">
      <c r="A5" s="229" t="s">
        <v>168</v>
      </c>
      <c r="B5" s="230"/>
      <c r="C5" s="231"/>
      <c r="D5" s="232" t="s">
        <v>94</v>
      </c>
      <c r="E5" s="232" t="s">
        <v>100</v>
      </c>
      <c r="F5" s="232" t="s">
        <v>169</v>
      </c>
      <c r="G5" s="232" t="s">
        <v>170</v>
      </c>
      <c r="H5" s="233" t="s">
        <v>100</v>
      </c>
      <c r="I5" s="232" t="s">
        <v>139</v>
      </c>
      <c r="J5" s="232" t="s">
        <v>140</v>
      </c>
      <c r="K5" s="252" t="s">
        <v>100</v>
      </c>
      <c r="L5" s="227" t="s">
        <v>139</v>
      </c>
      <c r="M5" s="227" t="s">
        <v>140</v>
      </c>
      <c r="N5" s="253" t="s">
        <v>100</v>
      </c>
      <c r="O5" s="251" t="s">
        <v>169</v>
      </c>
      <c r="P5" s="251" t="s">
        <v>170</v>
      </c>
      <c r="Q5" s="251"/>
    </row>
    <row r="6" s="221" customFormat="1" ht="17.05" customHeight="1" spans="1:17">
      <c r="A6" s="234"/>
      <c r="B6" s="235"/>
      <c r="C6" s="236"/>
      <c r="D6" s="237"/>
      <c r="E6" s="237"/>
      <c r="F6" s="237"/>
      <c r="G6" s="237"/>
      <c r="H6" s="238"/>
      <c r="I6" s="237"/>
      <c r="J6" s="237"/>
      <c r="K6" s="252"/>
      <c r="L6" s="227"/>
      <c r="M6" s="227"/>
      <c r="N6" s="253"/>
      <c r="O6" s="251"/>
      <c r="P6" s="254" t="s">
        <v>171</v>
      </c>
      <c r="Q6" s="256" t="s">
        <v>172</v>
      </c>
    </row>
    <row r="7" s="221" customFormat="1" ht="17.1" customHeight="1" spans="1:17">
      <c r="A7" s="227" t="s">
        <v>97</v>
      </c>
      <c r="B7" s="227" t="s">
        <v>98</v>
      </c>
      <c r="C7" s="227" t="s">
        <v>99</v>
      </c>
      <c r="D7" s="227" t="s">
        <v>10</v>
      </c>
      <c r="E7" s="227">
        <v>1</v>
      </c>
      <c r="F7" s="227">
        <v>2</v>
      </c>
      <c r="G7" s="227">
        <v>3</v>
      </c>
      <c r="H7" s="227">
        <v>4</v>
      </c>
      <c r="I7" s="227">
        <v>5</v>
      </c>
      <c r="J7" s="227">
        <v>6</v>
      </c>
      <c r="K7" s="227">
        <v>7</v>
      </c>
      <c r="L7" s="227">
        <v>8</v>
      </c>
      <c r="M7" s="227">
        <v>9</v>
      </c>
      <c r="N7" s="227">
        <v>10</v>
      </c>
      <c r="O7" s="227">
        <v>11</v>
      </c>
      <c r="P7" s="227">
        <v>12</v>
      </c>
      <c r="Q7" s="227">
        <v>13</v>
      </c>
    </row>
    <row r="8" s="221" customFormat="1" ht="17.1" customHeight="1" spans="1:17">
      <c r="A8" s="227"/>
      <c r="B8" s="227"/>
      <c r="C8" s="227"/>
      <c r="D8" s="227" t="s">
        <v>100</v>
      </c>
      <c r="E8" s="239">
        <v>141.28</v>
      </c>
      <c r="F8" s="239"/>
      <c r="G8" s="239">
        <v>141.28</v>
      </c>
      <c r="H8" s="206">
        <f>I8+J8</f>
        <v>2684.71</v>
      </c>
      <c r="I8" s="206">
        <f>I9+I14+I17+I23+I27</f>
        <v>1077.94</v>
      </c>
      <c r="J8" s="213">
        <f>J9+J14+J17+J23+J27</f>
        <v>1606.77</v>
      </c>
      <c r="K8" s="206">
        <f>L8+M8</f>
        <v>2825.99</v>
      </c>
      <c r="L8" s="206">
        <f>L9+L14+L17+L23+L27</f>
        <v>1077.94</v>
      </c>
      <c r="M8" s="213">
        <f>M9+M14+M17+M23+M27</f>
        <v>1748.05</v>
      </c>
      <c r="N8" s="176"/>
      <c r="O8" s="176"/>
      <c r="P8" s="176"/>
      <c r="Q8" s="176"/>
    </row>
    <row r="9" s="221" customFormat="1" ht="17.1" customHeight="1" spans="1:17">
      <c r="A9" s="177">
        <v>201</v>
      </c>
      <c r="B9" s="177"/>
      <c r="C9" s="177"/>
      <c r="D9" s="177" t="s">
        <v>101</v>
      </c>
      <c r="E9" s="239">
        <v>141.28</v>
      </c>
      <c r="F9" s="239"/>
      <c r="G9" s="239">
        <v>141.28</v>
      </c>
      <c r="H9" s="206">
        <f t="shared" ref="H9:H30" si="0">I9+J9</f>
        <v>2445.98</v>
      </c>
      <c r="I9" s="206">
        <f>I10</f>
        <v>842.21</v>
      </c>
      <c r="J9" s="213">
        <f>J10</f>
        <v>1603.77</v>
      </c>
      <c r="K9" s="206">
        <f t="shared" ref="K9:K30" si="1">L9+M9</f>
        <v>2587.26</v>
      </c>
      <c r="L9" s="206">
        <f>L10</f>
        <v>842.21</v>
      </c>
      <c r="M9" s="213">
        <f>M10</f>
        <v>1745.05</v>
      </c>
      <c r="N9" s="176"/>
      <c r="O9" s="176"/>
      <c r="P9" s="176"/>
      <c r="Q9" s="176"/>
    </row>
    <row r="10" s="221" customFormat="1" ht="17.1" customHeight="1" spans="1:17">
      <c r="A10" s="177">
        <v>20111</v>
      </c>
      <c r="B10" s="177"/>
      <c r="C10" s="177"/>
      <c r="D10" s="177" t="s">
        <v>102</v>
      </c>
      <c r="E10" s="239">
        <v>141.28</v>
      </c>
      <c r="F10" s="239"/>
      <c r="G10" s="239">
        <v>141.28</v>
      </c>
      <c r="H10" s="206">
        <f t="shared" si="0"/>
        <v>2445.98</v>
      </c>
      <c r="I10" s="206">
        <f>I11+I12+I13</f>
        <v>842.21</v>
      </c>
      <c r="J10" s="213">
        <f>J11+J12+J13</f>
        <v>1603.77</v>
      </c>
      <c r="K10" s="206">
        <f t="shared" si="1"/>
        <v>2587.26</v>
      </c>
      <c r="L10" s="206">
        <f>L11+L12+L13</f>
        <v>842.21</v>
      </c>
      <c r="M10" s="213">
        <f>M11+M12+M13</f>
        <v>1745.05</v>
      </c>
      <c r="N10" s="176"/>
      <c r="O10" s="176"/>
      <c r="P10" s="176"/>
      <c r="Q10" s="176"/>
    </row>
    <row r="11" s="221" customFormat="1" ht="17.1" customHeight="1" spans="1:17">
      <c r="A11" s="177">
        <v>2011101</v>
      </c>
      <c r="B11" s="177"/>
      <c r="C11" s="177"/>
      <c r="D11" s="177" t="s">
        <v>103</v>
      </c>
      <c r="E11" s="239"/>
      <c r="F11" s="239"/>
      <c r="G11" s="239"/>
      <c r="H11" s="206">
        <f t="shared" si="0"/>
        <v>842.21</v>
      </c>
      <c r="I11" s="206">
        <v>842.21</v>
      </c>
      <c r="J11" s="213"/>
      <c r="K11" s="206">
        <f t="shared" si="1"/>
        <v>842.21</v>
      </c>
      <c r="L11" s="206">
        <v>842.21</v>
      </c>
      <c r="M11" s="213"/>
      <c r="N11" s="176"/>
      <c r="O11" s="176"/>
      <c r="P11" s="176"/>
      <c r="Q11" s="176"/>
    </row>
    <row r="12" s="221" customFormat="1" ht="17.1" customHeight="1" spans="1:17">
      <c r="A12" s="177">
        <v>2011102</v>
      </c>
      <c r="B12" s="177"/>
      <c r="C12" s="177"/>
      <c r="D12" s="177" t="s">
        <v>104</v>
      </c>
      <c r="E12" s="239"/>
      <c r="F12" s="239"/>
      <c r="G12" s="239"/>
      <c r="H12" s="206">
        <f t="shared" si="0"/>
        <v>14.78</v>
      </c>
      <c r="I12" s="206"/>
      <c r="J12" s="213">
        <v>14.78</v>
      </c>
      <c r="K12" s="206">
        <f t="shared" si="1"/>
        <v>14.78</v>
      </c>
      <c r="L12" s="206"/>
      <c r="M12" s="213">
        <v>14.78</v>
      </c>
      <c r="N12" s="176"/>
      <c r="O12" s="176"/>
      <c r="P12" s="176"/>
      <c r="Q12" s="176"/>
    </row>
    <row r="13" s="221" customFormat="1" ht="17.1" customHeight="1" spans="1:17">
      <c r="A13" s="177">
        <v>2011199</v>
      </c>
      <c r="B13" s="177"/>
      <c r="C13" s="177"/>
      <c r="D13" s="177" t="s">
        <v>105</v>
      </c>
      <c r="E13" s="239">
        <v>141.28</v>
      </c>
      <c r="F13" s="239"/>
      <c r="G13" s="239">
        <v>141.28</v>
      </c>
      <c r="H13" s="206">
        <f t="shared" si="0"/>
        <v>1588.99</v>
      </c>
      <c r="I13" s="206"/>
      <c r="J13" s="213">
        <v>1588.99</v>
      </c>
      <c r="K13" s="206">
        <f t="shared" si="1"/>
        <v>1730.27</v>
      </c>
      <c r="L13" s="206"/>
      <c r="M13" s="213">
        <v>1730.27</v>
      </c>
      <c r="N13" s="176"/>
      <c r="O13" s="176"/>
      <c r="P13" s="176"/>
      <c r="Q13" s="176"/>
    </row>
    <row r="14" s="221" customFormat="1" ht="17.1" customHeight="1" spans="1:17">
      <c r="A14" s="177">
        <v>204</v>
      </c>
      <c r="B14" s="177"/>
      <c r="C14" s="177"/>
      <c r="D14" s="177" t="s">
        <v>106</v>
      </c>
      <c r="E14" s="239"/>
      <c r="F14" s="239"/>
      <c r="G14" s="239"/>
      <c r="H14" s="206">
        <f t="shared" si="0"/>
        <v>3</v>
      </c>
      <c r="I14" s="206"/>
      <c r="J14" s="213">
        <f>J15</f>
        <v>3</v>
      </c>
      <c r="K14" s="206">
        <f t="shared" si="1"/>
        <v>3</v>
      </c>
      <c r="L14" s="206"/>
      <c r="M14" s="213">
        <f>M15</f>
        <v>3</v>
      </c>
      <c r="N14" s="176"/>
      <c r="O14" s="176"/>
      <c r="P14" s="176"/>
      <c r="Q14" s="176"/>
    </row>
    <row r="15" s="221" customFormat="1" ht="17.1" customHeight="1" spans="1:17">
      <c r="A15" s="177">
        <v>20402</v>
      </c>
      <c r="B15" s="177"/>
      <c r="C15" s="177"/>
      <c r="D15" s="177" t="s">
        <v>107</v>
      </c>
      <c r="E15" s="239"/>
      <c r="F15" s="239"/>
      <c r="G15" s="239"/>
      <c r="H15" s="206">
        <f t="shared" si="0"/>
        <v>3</v>
      </c>
      <c r="I15" s="206"/>
      <c r="J15" s="213">
        <f>J16</f>
        <v>3</v>
      </c>
      <c r="K15" s="206">
        <f t="shared" si="1"/>
        <v>3</v>
      </c>
      <c r="L15" s="206"/>
      <c r="M15" s="213">
        <f>M16</f>
        <v>3</v>
      </c>
      <c r="N15" s="176"/>
      <c r="O15" s="176"/>
      <c r="P15" s="176"/>
      <c r="Q15" s="176"/>
    </row>
    <row r="16" s="221" customFormat="1" ht="17.1" customHeight="1" spans="1:17">
      <c r="A16" s="177">
        <v>2040299</v>
      </c>
      <c r="B16" s="177"/>
      <c r="C16" s="177"/>
      <c r="D16" s="177" t="s">
        <v>108</v>
      </c>
      <c r="E16" s="239"/>
      <c r="F16" s="239"/>
      <c r="G16" s="239"/>
      <c r="H16" s="206">
        <f t="shared" si="0"/>
        <v>3</v>
      </c>
      <c r="I16" s="206"/>
      <c r="J16" s="213">
        <v>3</v>
      </c>
      <c r="K16" s="206">
        <f t="shared" si="1"/>
        <v>3</v>
      </c>
      <c r="L16" s="206"/>
      <c r="M16" s="213">
        <v>3</v>
      </c>
      <c r="N16" s="176"/>
      <c r="O16" s="176"/>
      <c r="P16" s="176"/>
      <c r="Q16" s="176"/>
    </row>
    <row r="17" s="221" customFormat="1" ht="17.1" customHeight="1" spans="1:17">
      <c r="A17" s="177">
        <v>208</v>
      </c>
      <c r="B17" s="177"/>
      <c r="C17" s="177"/>
      <c r="D17" s="177" t="s">
        <v>109</v>
      </c>
      <c r="E17" s="239"/>
      <c r="F17" s="239"/>
      <c r="G17" s="239"/>
      <c r="H17" s="206">
        <f t="shared" si="0"/>
        <v>109.62</v>
      </c>
      <c r="I17" s="206">
        <f>I18+I21</f>
        <v>109.62</v>
      </c>
      <c r="J17" s="213"/>
      <c r="K17" s="206">
        <f t="shared" si="1"/>
        <v>109.62</v>
      </c>
      <c r="L17" s="206">
        <f>L18+L21</f>
        <v>109.62</v>
      </c>
      <c r="M17" s="213"/>
      <c r="N17" s="176"/>
      <c r="O17" s="176"/>
      <c r="P17" s="176"/>
      <c r="Q17" s="176"/>
    </row>
    <row r="18" s="221" customFormat="1" ht="17.1" customHeight="1" spans="1:17">
      <c r="A18" s="204" t="s">
        <v>110</v>
      </c>
      <c r="B18" s="205"/>
      <c r="C18" s="205" t="s">
        <v>11</v>
      </c>
      <c r="D18" s="205" t="s">
        <v>111</v>
      </c>
      <c r="E18" s="239"/>
      <c r="F18" s="239"/>
      <c r="G18" s="239"/>
      <c r="H18" s="206">
        <f t="shared" si="0"/>
        <v>108.76</v>
      </c>
      <c r="I18" s="206">
        <f>I19+I20</f>
        <v>108.76</v>
      </c>
      <c r="J18" s="213"/>
      <c r="K18" s="206">
        <f t="shared" si="1"/>
        <v>108.76</v>
      </c>
      <c r="L18" s="206">
        <f>L19+L20</f>
        <v>108.76</v>
      </c>
      <c r="M18" s="213"/>
      <c r="N18" s="176"/>
      <c r="O18" s="176"/>
      <c r="P18" s="176"/>
      <c r="Q18" s="176"/>
    </row>
    <row r="19" s="221" customFormat="1" ht="17.1" customHeight="1" spans="1:17">
      <c r="A19" s="204" t="s">
        <v>112</v>
      </c>
      <c r="B19" s="205"/>
      <c r="C19" s="205" t="s">
        <v>11</v>
      </c>
      <c r="D19" s="205" t="s">
        <v>113</v>
      </c>
      <c r="E19" s="239"/>
      <c r="F19" s="239"/>
      <c r="G19" s="239"/>
      <c r="H19" s="206">
        <f t="shared" si="0"/>
        <v>26.2</v>
      </c>
      <c r="I19" s="206">
        <v>26.2</v>
      </c>
      <c r="J19" s="213"/>
      <c r="K19" s="206">
        <f t="shared" si="1"/>
        <v>26.2</v>
      </c>
      <c r="L19" s="206">
        <v>26.2</v>
      </c>
      <c r="M19" s="213"/>
      <c r="N19" s="176"/>
      <c r="O19" s="176"/>
      <c r="P19" s="176"/>
      <c r="Q19" s="176"/>
    </row>
    <row r="20" s="221" customFormat="1" ht="17.1" customHeight="1" spans="1:17">
      <c r="A20" s="204" t="s">
        <v>114</v>
      </c>
      <c r="B20" s="205"/>
      <c r="C20" s="205" t="s">
        <v>11</v>
      </c>
      <c r="D20" s="205" t="s">
        <v>115</v>
      </c>
      <c r="E20" s="239"/>
      <c r="F20" s="239"/>
      <c r="G20" s="239"/>
      <c r="H20" s="206">
        <f t="shared" si="0"/>
        <v>82.56</v>
      </c>
      <c r="I20" s="206">
        <v>82.56</v>
      </c>
      <c r="J20" s="213"/>
      <c r="K20" s="206">
        <f t="shared" si="1"/>
        <v>82.56</v>
      </c>
      <c r="L20" s="206">
        <v>82.56</v>
      </c>
      <c r="M20" s="213"/>
      <c r="N20" s="176"/>
      <c r="O20" s="176"/>
      <c r="P20" s="176"/>
      <c r="Q20" s="176"/>
    </row>
    <row r="21" s="221" customFormat="1" ht="17.1" customHeight="1" spans="1:17">
      <c r="A21" s="204" t="s">
        <v>116</v>
      </c>
      <c r="B21" s="205"/>
      <c r="C21" s="205" t="s">
        <v>11</v>
      </c>
      <c r="D21" s="205" t="s">
        <v>117</v>
      </c>
      <c r="E21" s="239"/>
      <c r="F21" s="239"/>
      <c r="G21" s="239"/>
      <c r="H21" s="206">
        <f t="shared" si="0"/>
        <v>0.86</v>
      </c>
      <c r="I21" s="206">
        <f>I22</f>
        <v>0.86</v>
      </c>
      <c r="J21" s="213"/>
      <c r="K21" s="206">
        <f t="shared" si="1"/>
        <v>0.86</v>
      </c>
      <c r="L21" s="206">
        <f>L22</f>
        <v>0.86</v>
      </c>
      <c r="M21" s="213"/>
      <c r="N21" s="176"/>
      <c r="O21" s="176"/>
      <c r="P21" s="176"/>
      <c r="Q21" s="176"/>
    </row>
    <row r="22" s="221" customFormat="1" ht="17.1" customHeight="1" spans="1:17">
      <c r="A22" s="204" t="s">
        <v>118</v>
      </c>
      <c r="B22" s="205"/>
      <c r="C22" s="205" t="s">
        <v>11</v>
      </c>
      <c r="D22" s="205" t="s">
        <v>119</v>
      </c>
      <c r="E22" s="239"/>
      <c r="F22" s="239"/>
      <c r="G22" s="239"/>
      <c r="H22" s="206">
        <f t="shared" si="0"/>
        <v>0.86</v>
      </c>
      <c r="I22" s="206">
        <v>0.86</v>
      </c>
      <c r="J22" s="213"/>
      <c r="K22" s="206">
        <f t="shared" si="1"/>
        <v>0.86</v>
      </c>
      <c r="L22" s="206">
        <v>0.86</v>
      </c>
      <c r="M22" s="213"/>
      <c r="N22" s="176"/>
      <c r="O22" s="176"/>
      <c r="P22" s="176"/>
      <c r="Q22" s="176"/>
    </row>
    <row r="23" s="221" customFormat="1" ht="17.1" customHeight="1" spans="1:17">
      <c r="A23" s="204" t="s">
        <v>120</v>
      </c>
      <c r="B23" s="205"/>
      <c r="C23" s="205" t="s">
        <v>11</v>
      </c>
      <c r="D23" s="205" t="s">
        <v>121</v>
      </c>
      <c r="E23" s="239"/>
      <c r="F23" s="239"/>
      <c r="G23" s="239"/>
      <c r="H23" s="206">
        <f t="shared" si="0"/>
        <v>58.58</v>
      </c>
      <c r="I23" s="206">
        <f>I24</f>
        <v>58.58</v>
      </c>
      <c r="J23" s="213"/>
      <c r="K23" s="206">
        <f t="shared" si="1"/>
        <v>58.58</v>
      </c>
      <c r="L23" s="206">
        <f>L24</f>
        <v>58.58</v>
      </c>
      <c r="M23" s="213"/>
      <c r="N23" s="176"/>
      <c r="O23" s="176"/>
      <c r="P23" s="176"/>
      <c r="Q23" s="176"/>
    </row>
    <row r="24" s="221" customFormat="1" ht="17.1" customHeight="1" spans="1:17">
      <c r="A24" s="204" t="s">
        <v>122</v>
      </c>
      <c r="B24" s="205"/>
      <c r="C24" s="205" t="s">
        <v>11</v>
      </c>
      <c r="D24" s="205" t="s">
        <v>123</v>
      </c>
      <c r="E24" s="239"/>
      <c r="F24" s="239"/>
      <c r="G24" s="239"/>
      <c r="H24" s="206">
        <f t="shared" si="0"/>
        <v>58.58</v>
      </c>
      <c r="I24" s="206">
        <f>I25+I26</f>
        <v>58.58</v>
      </c>
      <c r="J24" s="213"/>
      <c r="K24" s="206">
        <f t="shared" si="1"/>
        <v>58.58</v>
      </c>
      <c r="L24" s="206">
        <f>L25+L26</f>
        <v>58.58</v>
      </c>
      <c r="M24" s="213"/>
      <c r="N24" s="176"/>
      <c r="O24" s="176"/>
      <c r="P24" s="176"/>
      <c r="Q24" s="176"/>
    </row>
    <row r="25" s="221" customFormat="1" ht="17.1" customHeight="1" spans="1:17">
      <c r="A25" s="204" t="s">
        <v>124</v>
      </c>
      <c r="B25" s="205"/>
      <c r="C25" s="205" t="s">
        <v>11</v>
      </c>
      <c r="D25" s="205" t="s">
        <v>125</v>
      </c>
      <c r="E25" s="239"/>
      <c r="F25" s="239"/>
      <c r="G25" s="239"/>
      <c r="H25" s="206">
        <f t="shared" si="0"/>
        <v>51.84</v>
      </c>
      <c r="I25" s="206">
        <v>51.84</v>
      </c>
      <c r="J25" s="213"/>
      <c r="K25" s="206">
        <f t="shared" si="1"/>
        <v>51.84</v>
      </c>
      <c r="L25" s="206">
        <v>51.84</v>
      </c>
      <c r="M25" s="213"/>
      <c r="N25" s="176"/>
      <c r="O25" s="176"/>
      <c r="P25" s="176"/>
      <c r="Q25" s="176"/>
    </row>
    <row r="26" s="221" customFormat="1" ht="17.1" customHeight="1" spans="1:17">
      <c r="A26" s="204" t="s">
        <v>126</v>
      </c>
      <c r="B26" s="205"/>
      <c r="C26" s="205" t="s">
        <v>11</v>
      </c>
      <c r="D26" s="205" t="s">
        <v>127</v>
      </c>
      <c r="E26" s="239"/>
      <c r="F26" s="239"/>
      <c r="G26" s="239"/>
      <c r="H26" s="206">
        <f t="shared" si="0"/>
        <v>6.74</v>
      </c>
      <c r="I26" s="206">
        <v>6.74</v>
      </c>
      <c r="J26" s="213"/>
      <c r="K26" s="206">
        <f t="shared" si="1"/>
        <v>6.74</v>
      </c>
      <c r="L26" s="206">
        <v>6.74</v>
      </c>
      <c r="M26" s="213"/>
      <c r="N26" s="176"/>
      <c r="O26" s="176"/>
      <c r="P26" s="176"/>
      <c r="Q26" s="176"/>
    </row>
    <row r="27" s="221" customFormat="1" ht="17.1" customHeight="1" spans="1:17">
      <c r="A27" s="204" t="s">
        <v>128</v>
      </c>
      <c r="B27" s="205"/>
      <c r="C27" s="205" t="s">
        <v>11</v>
      </c>
      <c r="D27" s="205" t="s">
        <v>129</v>
      </c>
      <c r="E27" s="239"/>
      <c r="F27" s="239"/>
      <c r="G27" s="239"/>
      <c r="H27" s="206">
        <f t="shared" si="0"/>
        <v>67.53</v>
      </c>
      <c r="I27" s="206">
        <f>I28</f>
        <v>67.53</v>
      </c>
      <c r="J27" s="213"/>
      <c r="K27" s="206">
        <f t="shared" si="1"/>
        <v>67.53</v>
      </c>
      <c r="L27" s="206">
        <f>L28</f>
        <v>67.53</v>
      </c>
      <c r="M27" s="213"/>
      <c r="N27" s="176"/>
      <c r="O27" s="176"/>
      <c r="P27" s="176"/>
      <c r="Q27" s="176"/>
    </row>
    <row r="28" s="221" customFormat="1" ht="17.1" customHeight="1" spans="1:17">
      <c r="A28" s="204" t="s">
        <v>130</v>
      </c>
      <c r="B28" s="205"/>
      <c r="C28" s="205" t="s">
        <v>11</v>
      </c>
      <c r="D28" s="205" t="s">
        <v>131</v>
      </c>
      <c r="E28" s="239"/>
      <c r="F28" s="239"/>
      <c r="G28" s="239"/>
      <c r="H28" s="206">
        <f t="shared" si="0"/>
        <v>67.53</v>
      </c>
      <c r="I28" s="206">
        <f>I29+I30</f>
        <v>67.53</v>
      </c>
      <c r="J28" s="213"/>
      <c r="K28" s="206">
        <f t="shared" si="1"/>
        <v>67.53</v>
      </c>
      <c r="L28" s="206">
        <f>L29+L30</f>
        <v>67.53</v>
      </c>
      <c r="M28" s="213"/>
      <c r="N28" s="176"/>
      <c r="O28" s="176"/>
      <c r="P28" s="176"/>
      <c r="Q28" s="176"/>
    </row>
    <row r="29" s="221" customFormat="1" ht="17.1" customHeight="1" spans="1:17">
      <c r="A29" s="204" t="s">
        <v>132</v>
      </c>
      <c r="B29" s="205"/>
      <c r="C29" s="205" t="s">
        <v>11</v>
      </c>
      <c r="D29" s="205" t="s">
        <v>133</v>
      </c>
      <c r="E29" s="239"/>
      <c r="F29" s="239"/>
      <c r="G29" s="239"/>
      <c r="H29" s="206">
        <f t="shared" si="0"/>
        <v>58.96</v>
      </c>
      <c r="I29" s="206">
        <v>58.96</v>
      </c>
      <c r="J29" s="213"/>
      <c r="K29" s="206">
        <f t="shared" si="1"/>
        <v>58.96</v>
      </c>
      <c r="L29" s="206">
        <v>58.96</v>
      </c>
      <c r="M29" s="213"/>
      <c r="N29" s="176"/>
      <c r="O29" s="176"/>
      <c r="P29" s="176"/>
      <c r="Q29" s="176"/>
    </row>
    <row r="30" s="221" customFormat="1" ht="17.1" customHeight="1" spans="1:17">
      <c r="A30" s="204" t="s">
        <v>134</v>
      </c>
      <c r="B30" s="205"/>
      <c r="C30" s="205" t="s">
        <v>11</v>
      </c>
      <c r="D30" s="205" t="s">
        <v>135</v>
      </c>
      <c r="E30" s="239"/>
      <c r="F30" s="239"/>
      <c r="G30" s="239"/>
      <c r="H30" s="206">
        <f t="shared" si="0"/>
        <v>8.57</v>
      </c>
      <c r="I30" s="206">
        <v>8.57</v>
      </c>
      <c r="J30" s="213"/>
      <c r="K30" s="206">
        <f t="shared" si="1"/>
        <v>8.57</v>
      </c>
      <c r="L30" s="206">
        <v>8.57</v>
      </c>
      <c r="M30" s="213"/>
      <c r="N30" s="176"/>
      <c r="O30" s="176"/>
      <c r="P30" s="176"/>
      <c r="Q30" s="176"/>
    </row>
    <row r="31" s="170" customFormat="1" ht="18.3" customHeight="1" spans="1:9">
      <c r="A31" s="240" t="s">
        <v>173</v>
      </c>
      <c r="B31" s="241"/>
      <c r="C31" s="241"/>
      <c r="D31" s="241"/>
      <c r="E31" s="241"/>
      <c r="F31" s="241"/>
      <c r="G31" s="241"/>
      <c r="H31" s="241"/>
      <c r="I31" s="241"/>
    </row>
    <row r="34" customHeight="1" spans="15:15">
      <c r="O34" s="255"/>
    </row>
  </sheetData>
  <mergeCells count="48">
    <mergeCell ref="A1:Q1"/>
    <mergeCell ref="P2:Q2"/>
    <mergeCell ref="L3:M3"/>
    <mergeCell ref="P3:Q3"/>
    <mergeCell ref="A4:D4"/>
    <mergeCell ref="E4:G4"/>
    <mergeCell ref="H4:J4"/>
    <mergeCell ref="K4:M4"/>
    <mergeCell ref="N4:Q4"/>
    <mergeCell ref="P5:Q5"/>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7:A8"/>
    <mergeCell ref="B7:B8"/>
    <mergeCell ref="C7:C8"/>
    <mergeCell ref="D5:D6"/>
    <mergeCell ref="E5:E6"/>
    <mergeCell ref="F5:F6"/>
    <mergeCell ref="G5:G6"/>
    <mergeCell ref="H5:H6"/>
    <mergeCell ref="I5:I6"/>
    <mergeCell ref="J5:J6"/>
    <mergeCell ref="K5:K6"/>
    <mergeCell ref="L5:L6"/>
    <mergeCell ref="M5:M6"/>
    <mergeCell ref="N5:N6"/>
    <mergeCell ref="O5:O6"/>
    <mergeCell ref="A5:C6"/>
  </mergeCells>
  <printOptions horizontalCentered="1"/>
  <pageMargins left="0.47244094488189" right="0.47244094488189" top="0.866141732283464" bottom="0.393700787401575" header="0.748031496062992" footer="0.196850393700787"/>
  <pageSetup paperSize="9" scale="70" fitToHeight="0"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I43"/>
  <sheetViews>
    <sheetView workbookViewId="0">
      <pane ySplit="6" topLeftCell="A7" activePane="bottomLeft" state="frozen"/>
      <selection/>
      <selection pane="bottomLeft" activeCell="A2" sqref="A2"/>
    </sheetView>
  </sheetViews>
  <sheetFormatPr defaultColWidth="9" defaultRowHeight="15"/>
  <cols>
    <col min="1" max="1" width="8.2" style="197" customWidth="1"/>
    <col min="2" max="2" width="27.15" style="197" customWidth="1"/>
    <col min="3" max="3" width="11.15" style="197" customWidth="1"/>
    <col min="4" max="4" width="8.2" style="197" customWidth="1"/>
    <col min="5" max="5" width="27.15" style="197" customWidth="1"/>
    <col min="6" max="6" width="11.15" style="197" customWidth="1"/>
    <col min="7" max="7" width="8.2" style="197" customWidth="1"/>
    <col min="8" max="8" width="30.1" style="197" customWidth="1"/>
    <col min="9" max="9" width="11.15" style="197" customWidth="1"/>
    <col min="10" max="16384" width="9" style="197"/>
  </cols>
  <sheetData>
    <row r="1" s="193" customFormat="1" ht="25.5" spans="1:9">
      <c r="A1" s="118" t="s">
        <v>174</v>
      </c>
      <c r="B1" s="118"/>
      <c r="C1" s="118"/>
      <c r="D1" s="118"/>
      <c r="E1" s="118"/>
      <c r="F1" s="118"/>
      <c r="G1" s="118"/>
      <c r="H1" s="118"/>
      <c r="I1" s="118"/>
    </row>
    <row r="2" s="194" customFormat="1" ht="14.1" customHeight="1" spans="1:9">
      <c r="A2" s="191"/>
      <c r="B2" s="191"/>
      <c r="C2" s="191"/>
      <c r="D2" s="191"/>
      <c r="E2" s="191"/>
      <c r="F2" s="191"/>
      <c r="G2" s="191"/>
      <c r="H2" s="123" t="s">
        <v>175</v>
      </c>
      <c r="I2" s="123"/>
    </row>
    <row r="3" s="195" customFormat="1" ht="14.1" customHeight="1" spans="1:9">
      <c r="A3" s="198" t="s">
        <v>2</v>
      </c>
      <c r="B3" s="191"/>
      <c r="D3" s="191"/>
      <c r="E3" s="191"/>
      <c r="F3" s="191"/>
      <c r="G3" s="191"/>
      <c r="H3" s="199" t="s">
        <v>3</v>
      </c>
      <c r="I3" s="199"/>
    </row>
    <row r="4" s="196" customFormat="1" ht="14.1" customHeight="1" spans="1:9">
      <c r="A4" s="200" t="s">
        <v>176</v>
      </c>
      <c r="B4" s="201"/>
      <c r="C4" s="201"/>
      <c r="D4" s="201" t="s">
        <v>177</v>
      </c>
      <c r="E4" s="201"/>
      <c r="F4" s="201" t="s">
        <v>11</v>
      </c>
      <c r="G4" s="201" t="s">
        <v>11</v>
      </c>
      <c r="H4" s="201" t="s">
        <v>11</v>
      </c>
      <c r="I4" s="201" t="s">
        <v>11</v>
      </c>
    </row>
    <row r="5" s="196" customFormat="1" ht="14.1" customHeight="1" spans="1:9">
      <c r="A5" s="202" t="s">
        <v>178</v>
      </c>
      <c r="B5" s="203" t="s">
        <v>94</v>
      </c>
      <c r="C5" s="203" t="s">
        <v>8</v>
      </c>
      <c r="D5" s="203" t="s">
        <v>178</v>
      </c>
      <c r="E5" s="203" t="s">
        <v>94</v>
      </c>
      <c r="F5" s="203" t="s">
        <v>8</v>
      </c>
      <c r="G5" s="203" t="s">
        <v>178</v>
      </c>
      <c r="H5" s="203" t="s">
        <v>94</v>
      </c>
      <c r="I5" s="203" t="s">
        <v>8</v>
      </c>
    </row>
    <row r="6" s="196" customFormat="1" ht="14.1" customHeight="1" spans="1:9">
      <c r="A6" s="202"/>
      <c r="B6" s="203" t="s">
        <v>11</v>
      </c>
      <c r="C6" s="203" t="s">
        <v>11</v>
      </c>
      <c r="D6" s="203" t="s">
        <v>11</v>
      </c>
      <c r="E6" s="203" t="s">
        <v>11</v>
      </c>
      <c r="F6" s="203" t="s">
        <v>11</v>
      </c>
      <c r="G6" s="203" t="s">
        <v>11</v>
      </c>
      <c r="H6" s="203" t="s">
        <v>11</v>
      </c>
      <c r="I6" s="203" t="s">
        <v>11</v>
      </c>
    </row>
    <row r="7" s="196" customFormat="1" ht="14.05" customHeight="1" spans="1:9">
      <c r="A7" s="204" t="s">
        <v>179</v>
      </c>
      <c r="B7" s="205" t="s">
        <v>180</v>
      </c>
      <c r="C7" s="206">
        <f>SUM(C8:C20)</f>
        <v>1015.66</v>
      </c>
      <c r="D7" s="205" t="s">
        <v>181</v>
      </c>
      <c r="E7" s="205" t="s">
        <v>182</v>
      </c>
      <c r="F7" s="206">
        <f>SUM(F8:F34)</f>
        <v>36.33</v>
      </c>
      <c r="G7" s="205" t="s">
        <v>183</v>
      </c>
      <c r="H7" s="205" t="s">
        <v>184</v>
      </c>
      <c r="I7" s="176"/>
    </row>
    <row r="8" s="196" customFormat="1" ht="14.05" customHeight="1" spans="1:9">
      <c r="A8" s="204" t="s">
        <v>185</v>
      </c>
      <c r="B8" s="205" t="s">
        <v>186</v>
      </c>
      <c r="C8" s="206">
        <v>211.8</v>
      </c>
      <c r="D8" s="205" t="s">
        <v>187</v>
      </c>
      <c r="E8" s="205" t="s">
        <v>188</v>
      </c>
      <c r="F8" s="206">
        <v>11.33</v>
      </c>
      <c r="G8" s="205" t="s">
        <v>189</v>
      </c>
      <c r="H8" s="205" t="s">
        <v>190</v>
      </c>
      <c r="I8" s="176"/>
    </row>
    <row r="9" s="196" customFormat="1" ht="14.05" customHeight="1" spans="1:9">
      <c r="A9" s="204" t="s">
        <v>191</v>
      </c>
      <c r="B9" s="205" t="s">
        <v>192</v>
      </c>
      <c r="C9" s="206">
        <v>584.38</v>
      </c>
      <c r="D9" s="205" t="s">
        <v>193</v>
      </c>
      <c r="E9" s="205" t="s">
        <v>194</v>
      </c>
      <c r="F9" s="206">
        <v>0.09</v>
      </c>
      <c r="G9" s="205" t="s">
        <v>195</v>
      </c>
      <c r="H9" s="205" t="s">
        <v>196</v>
      </c>
      <c r="I9" s="176"/>
    </row>
    <row r="10" s="196" customFormat="1" ht="14.05" customHeight="1" spans="1:9">
      <c r="A10" s="204" t="s">
        <v>197</v>
      </c>
      <c r="B10" s="205" t="s">
        <v>198</v>
      </c>
      <c r="C10" s="206">
        <v>18.52</v>
      </c>
      <c r="D10" s="205" t="s">
        <v>199</v>
      </c>
      <c r="E10" s="205" t="s">
        <v>200</v>
      </c>
      <c r="F10" s="206"/>
      <c r="G10" s="205" t="s">
        <v>201</v>
      </c>
      <c r="H10" s="205" t="s">
        <v>202</v>
      </c>
      <c r="I10" s="176"/>
    </row>
    <row r="11" s="196" customFormat="1" ht="14.05" customHeight="1" spans="1:9">
      <c r="A11" s="204" t="s">
        <v>203</v>
      </c>
      <c r="B11" s="205" t="s">
        <v>204</v>
      </c>
      <c r="C11" s="206"/>
      <c r="D11" s="205" t="s">
        <v>205</v>
      </c>
      <c r="E11" s="205" t="s">
        <v>206</v>
      </c>
      <c r="F11" s="206"/>
      <c r="G11" s="205" t="s">
        <v>207</v>
      </c>
      <c r="H11" s="205" t="s">
        <v>208</v>
      </c>
      <c r="I11" s="176"/>
    </row>
    <row r="12" s="196" customFormat="1" ht="14.05" customHeight="1" spans="1:9">
      <c r="A12" s="204" t="s">
        <v>209</v>
      </c>
      <c r="B12" s="205" t="s">
        <v>210</v>
      </c>
      <c r="C12" s="206"/>
      <c r="D12" s="205" t="s">
        <v>211</v>
      </c>
      <c r="E12" s="205" t="s">
        <v>212</v>
      </c>
      <c r="F12" s="206"/>
      <c r="G12" s="205" t="s">
        <v>213</v>
      </c>
      <c r="H12" s="205" t="s">
        <v>214</v>
      </c>
      <c r="I12" s="176"/>
    </row>
    <row r="13" s="196" customFormat="1" ht="14.05" customHeight="1" spans="1:9">
      <c r="A13" s="204" t="s">
        <v>215</v>
      </c>
      <c r="B13" s="205" t="s">
        <v>216</v>
      </c>
      <c r="C13" s="206">
        <v>82.56</v>
      </c>
      <c r="D13" s="205" t="s">
        <v>217</v>
      </c>
      <c r="E13" s="205" t="s">
        <v>218</v>
      </c>
      <c r="F13" s="206"/>
      <c r="G13" s="205" t="s">
        <v>219</v>
      </c>
      <c r="H13" s="205" t="s">
        <v>220</v>
      </c>
      <c r="I13" s="176"/>
    </row>
    <row r="14" s="196" customFormat="1" ht="14.05" customHeight="1" spans="1:9">
      <c r="A14" s="204" t="s">
        <v>221</v>
      </c>
      <c r="B14" s="205" t="s">
        <v>222</v>
      </c>
      <c r="C14" s="206"/>
      <c r="D14" s="205" t="s">
        <v>223</v>
      </c>
      <c r="E14" s="205" t="s">
        <v>224</v>
      </c>
      <c r="F14" s="206">
        <v>4.36</v>
      </c>
      <c r="G14" s="205" t="s">
        <v>225</v>
      </c>
      <c r="H14" s="205" t="s">
        <v>226</v>
      </c>
      <c r="I14" s="176"/>
    </row>
    <row r="15" s="196" customFormat="1" ht="14.05" customHeight="1" spans="1:9">
      <c r="A15" s="204" t="s">
        <v>227</v>
      </c>
      <c r="B15" s="205" t="s">
        <v>228</v>
      </c>
      <c r="C15" s="206">
        <v>51.84</v>
      </c>
      <c r="D15" s="205" t="s">
        <v>229</v>
      </c>
      <c r="E15" s="205" t="s">
        <v>230</v>
      </c>
      <c r="F15" s="206"/>
      <c r="G15" s="205" t="s">
        <v>231</v>
      </c>
      <c r="H15" s="205" t="s">
        <v>232</v>
      </c>
      <c r="I15" s="176"/>
    </row>
    <row r="16" s="196" customFormat="1" ht="14.05" customHeight="1" spans="1:9">
      <c r="A16" s="204" t="s">
        <v>233</v>
      </c>
      <c r="B16" s="205" t="s">
        <v>234</v>
      </c>
      <c r="C16" s="206">
        <v>6.74</v>
      </c>
      <c r="D16" s="205" t="s">
        <v>235</v>
      </c>
      <c r="E16" s="205" t="s">
        <v>236</v>
      </c>
      <c r="F16" s="206"/>
      <c r="G16" s="205" t="s">
        <v>237</v>
      </c>
      <c r="H16" s="205" t="s">
        <v>238</v>
      </c>
      <c r="I16" s="176"/>
    </row>
    <row r="17" s="196" customFormat="1" ht="14.05" customHeight="1" spans="1:9">
      <c r="A17" s="204" t="s">
        <v>239</v>
      </c>
      <c r="B17" s="205" t="s">
        <v>240</v>
      </c>
      <c r="C17" s="206">
        <v>0.86</v>
      </c>
      <c r="D17" s="205" t="s">
        <v>241</v>
      </c>
      <c r="E17" s="205" t="s">
        <v>242</v>
      </c>
      <c r="F17" s="206">
        <v>0.68</v>
      </c>
      <c r="G17" s="205" t="s">
        <v>243</v>
      </c>
      <c r="H17" s="205" t="s">
        <v>244</v>
      </c>
      <c r="I17" s="176"/>
    </row>
    <row r="18" s="196" customFormat="1" ht="14.05" customHeight="1" spans="1:9">
      <c r="A18" s="204" t="s">
        <v>245</v>
      </c>
      <c r="B18" s="205" t="s">
        <v>133</v>
      </c>
      <c r="C18" s="206">
        <v>58.96</v>
      </c>
      <c r="D18" s="205" t="s">
        <v>246</v>
      </c>
      <c r="E18" s="205" t="s">
        <v>247</v>
      </c>
      <c r="F18" s="206"/>
      <c r="G18" s="205" t="s">
        <v>248</v>
      </c>
      <c r="H18" s="205" t="s">
        <v>249</v>
      </c>
      <c r="I18" s="176"/>
    </row>
    <row r="19" s="196" customFormat="1" ht="14.05" customHeight="1" spans="1:9">
      <c r="A19" s="204" t="s">
        <v>250</v>
      </c>
      <c r="B19" s="205" t="s">
        <v>251</v>
      </c>
      <c r="C19" s="206"/>
      <c r="D19" s="205" t="s">
        <v>252</v>
      </c>
      <c r="E19" s="205" t="s">
        <v>253</v>
      </c>
      <c r="F19" s="206"/>
      <c r="G19" s="205" t="s">
        <v>254</v>
      </c>
      <c r="H19" s="205" t="s">
        <v>255</v>
      </c>
      <c r="I19" s="176"/>
    </row>
    <row r="20" s="196" customFormat="1" ht="14.05" customHeight="1" spans="1:9">
      <c r="A20" s="204" t="s">
        <v>256</v>
      </c>
      <c r="B20" s="205" t="s">
        <v>257</v>
      </c>
      <c r="C20" s="206"/>
      <c r="D20" s="205" t="s">
        <v>258</v>
      </c>
      <c r="E20" s="205" t="s">
        <v>259</v>
      </c>
      <c r="F20" s="206"/>
      <c r="G20" s="205" t="s">
        <v>260</v>
      </c>
      <c r="H20" s="205" t="s">
        <v>261</v>
      </c>
      <c r="I20" s="176"/>
    </row>
    <row r="21" s="196" customFormat="1" ht="14.05" customHeight="1" spans="1:9">
      <c r="A21" s="204" t="s">
        <v>262</v>
      </c>
      <c r="B21" s="205" t="s">
        <v>263</v>
      </c>
      <c r="C21" s="206">
        <f>SUM(C22:C33)</f>
        <v>25.95</v>
      </c>
      <c r="D21" s="205" t="s">
        <v>264</v>
      </c>
      <c r="E21" s="205" t="s">
        <v>265</v>
      </c>
      <c r="F21" s="206"/>
      <c r="G21" s="205" t="s">
        <v>266</v>
      </c>
      <c r="H21" s="205" t="s">
        <v>267</v>
      </c>
      <c r="I21" s="176"/>
    </row>
    <row r="22" s="196" customFormat="1" ht="14.05" customHeight="1" spans="1:9">
      <c r="A22" s="204" t="s">
        <v>268</v>
      </c>
      <c r="B22" s="205" t="s">
        <v>269</v>
      </c>
      <c r="C22" s="206"/>
      <c r="D22" s="205" t="s">
        <v>270</v>
      </c>
      <c r="E22" s="205" t="s">
        <v>271</v>
      </c>
      <c r="F22" s="206"/>
      <c r="G22" s="205" t="s">
        <v>272</v>
      </c>
      <c r="H22" s="205" t="s">
        <v>273</v>
      </c>
      <c r="I22" s="176"/>
    </row>
    <row r="23" s="196" customFormat="1" ht="14.05" customHeight="1" spans="1:9">
      <c r="A23" s="204" t="s">
        <v>274</v>
      </c>
      <c r="B23" s="205" t="s">
        <v>275</v>
      </c>
      <c r="C23" s="206">
        <v>25.95</v>
      </c>
      <c r="D23" s="205" t="s">
        <v>276</v>
      </c>
      <c r="E23" s="205" t="s">
        <v>277</v>
      </c>
      <c r="F23" s="206"/>
      <c r="G23" s="205" t="s">
        <v>278</v>
      </c>
      <c r="H23" s="205" t="s">
        <v>279</v>
      </c>
      <c r="I23" s="176"/>
    </row>
    <row r="24" s="196" customFormat="1" ht="14.05" customHeight="1" spans="1:9">
      <c r="A24" s="204" t="s">
        <v>280</v>
      </c>
      <c r="B24" s="205" t="s">
        <v>281</v>
      </c>
      <c r="C24" s="206"/>
      <c r="D24" s="205" t="s">
        <v>282</v>
      </c>
      <c r="E24" s="205" t="s">
        <v>283</v>
      </c>
      <c r="F24" s="206"/>
      <c r="G24" s="205" t="s">
        <v>284</v>
      </c>
      <c r="H24" s="205" t="s">
        <v>285</v>
      </c>
      <c r="I24" s="176"/>
    </row>
    <row r="25" s="196" customFormat="1" ht="14.05" customHeight="1" spans="1:9">
      <c r="A25" s="204" t="s">
        <v>286</v>
      </c>
      <c r="B25" s="205" t="s">
        <v>287</v>
      </c>
      <c r="C25" s="206"/>
      <c r="D25" s="205" t="s">
        <v>288</v>
      </c>
      <c r="E25" s="205" t="s">
        <v>289</v>
      </c>
      <c r="F25" s="206"/>
      <c r="G25" s="205" t="s">
        <v>290</v>
      </c>
      <c r="H25" s="205" t="s">
        <v>291</v>
      </c>
      <c r="I25" s="176"/>
    </row>
    <row r="26" s="196" customFormat="1" ht="14.05" customHeight="1" spans="1:9">
      <c r="A26" s="204" t="s">
        <v>292</v>
      </c>
      <c r="B26" s="205" t="s">
        <v>293</v>
      </c>
      <c r="C26" s="206"/>
      <c r="D26" s="205" t="s">
        <v>294</v>
      </c>
      <c r="E26" s="205" t="s">
        <v>295</v>
      </c>
      <c r="F26" s="206"/>
      <c r="G26" s="205" t="s">
        <v>296</v>
      </c>
      <c r="H26" s="205" t="s">
        <v>297</v>
      </c>
      <c r="I26" s="176"/>
    </row>
    <row r="27" s="196" customFormat="1" ht="14.05" customHeight="1" spans="1:9">
      <c r="A27" s="204" t="s">
        <v>298</v>
      </c>
      <c r="B27" s="205" t="s">
        <v>299</v>
      </c>
      <c r="C27" s="206"/>
      <c r="D27" s="205" t="s">
        <v>300</v>
      </c>
      <c r="E27" s="205" t="s">
        <v>301</v>
      </c>
      <c r="F27" s="206">
        <v>2.2</v>
      </c>
      <c r="G27" s="205" t="s">
        <v>302</v>
      </c>
      <c r="H27" s="205" t="s">
        <v>303</v>
      </c>
      <c r="I27" s="176"/>
    </row>
    <row r="28" s="196" customFormat="1" ht="14.05" customHeight="1" spans="1:9">
      <c r="A28" s="204" t="s">
        <v>304</v>
      </c>
      <c r="B28" s="205" t="s">
        <v>305</v>
      </c>
      <c r="C28" s="206"/>
      <c r="D28" s="205" t="s">
        <v>306</v>
      </c>
      <c r="E28" s="205" t="s">
        <v>307</v>
      </c>
      <c r="F28" s="206"/>
      <c r="G28" s="205" t="s">
        <v>308</v>
      </c>
      <c r="H28" s="205" t="s">
        <v>309</v>
      </c>
      <c r="I28" s="176"/>
    </row>
    <row r="29" s="196" customFormat="1" ht="14.05" customHeight="1" spans="1:9">
      <c r="A29" s="204" t="s">
        <v>310</v>
      </c>
      <c r="B29" s="205" t="s">
        <v>311</v>
      </c>
      <c r="C29" s="206"/>
      <c r="D29" s="205" t="s">
        <v>312</v>
      </c>
      <c r="E29" s="205" t="s">
        <v>313</v>
      </c>
      <c r="F29" s="206">
        <v>5.6</v>
      </c>
      <c r="G29" s="205" t="s">
        <v>314</v>
      </c>
      <c r="H29" s="205" t="s">
        <v>315</v>
      </c>
      <c r="I29" s="176"/>
    </row>
    <row r="30" s="196" customFormat="1" ht="14.05" customHeight="1" spans="1:9">
      <c r="A30" s="204" t="s">
        <v>316</v>
      </c>
      <c r="B30" s="205" t="s">
        <v>317</v>
      </c>
      <c r="C30" s="206"/>
      <c r="D30" s="205" t="s">
        <v>318</v>
      </c>
      <c r="E30" s="205" t="s">
        <v>319</v>
      </c>
      <c r="F30" s="206">
        <v>11.66</v>
      </c>
      <c r="G30" s="205" t="s">
        <v>320</v>
      </c>
      <c r="H30" s="205" t="s">
        <v>321</v>
      </c>
      <c r="I30" s="176"/>
    </row>
    <row r="31" s="196" customFormat="1" ht="14.05" customHeight="1" spans="1:9">
      <c r="A31" s="204" t="s">
        <v>322</v>
      </c>
      <c r="B31" s="205" t="s">
        <v>323</v>
      </c>
      <c r="C31" s="206"/>
      <c r="D31" s="205" t="s">
        <v>324</v>
      </c>
      <c r="E31" s="205" t="s">
        <v>325</v>
      </c>
      <c r="F31" s="206"/>
      <c r="G31" s="205" t="s">
        <v>326</v>
      </c>
      <c r="H31" s="205" t="s">
        <v>327</v>
      </c>
      <c r="I31" s="176"/>
    </row>
    <row r="32" s="196" customFormat="1" ht="14.05" customHeight="1" spans="1:9">
      <c r="A32" s="204">
        <v>30311</v>
      </c>
      <c r="B32" s="205" t="s">
        <v>328</v>
      </c>
      <c r="C32" s="206"/>
      <c r="D32" s="205" t="s">
        <v>329</v>
      </c>
      <c r="E32" s="205" t="s">
        <v>330</v>
      </c>
      <c r="F32" s="206">
        <v>0.06</v>
      </c>
      <c r="G32" s="205" t="s">
        <v>331</v>
      </c>
      <c r="H32" s="205" t="s">
        <v>332</v>
      </c>
      <c r="I32" s="176"/>
    </row>
    <row r="33" s="196" customFormat="1" ht="14.05" customHeight="1" spans="1:9">
      <c r="A33" s="204" t="s">
        <v>333</v>
      </c>
      <c r="B33" s="205" t="s">
        <v>334</v>
      </c>
      <c r="C33" s="207"/>
      <c r="D33" s="205" t="s">
        <v>335</v>
      </c>
      <c r="E33" s="205" t="s">
        <v>336</v>
      </c>
      <c r="F33" s="206"/>
      <c r="G33" s="205" t="s">
        <v>337</v>
      </c>
      <c r="H33" s="205" t="s">
        <v>338</v>
      </c>
      <c r="I33" s="176"/>
    </row>
    <row r="34" s="196" customFormat="1" ht="14.05" customHeight="1" spans="1:9">
      <c r="A34" s="204" t="s">
        <v>11</v>
      </c>
      <c r="B34" s="205" t="s">
        <v>11</v>
      </c>
      <c r="C34" s="207"/>
      <c r="D34" s="205" t="s">
        <v>339</v>
      </c>
      <c r="E34" s="205" t="s">
        <v>340</v>
      </c>
      <c r="F34" s="206">
        <v>0.35</v>
      </c>
      <c r="G34" s="205" t="s">
        <v>341</v>
      </c>
      <c r="H34" s="205" t="s">
        <v>342</v>
      </c>
      <c r="I34" s="176"/>
    </row>
    <row r="35" s="196" customFormat="1" ht="14.05" customHeight="1" spans="1:9">
      <c r="A35" s="204" t="s">
        <v>11</v>
      </c>
      <c r="B35" s="205" t="s">
        <v>11</v>
      </c>
      <c r="C35" s="207"/>
      <c r="D35" s="205" t="s">
        <v>343</v>
      </c>
      <c r="E35" s="205" t="s">
        <v>344</v>
      </c>
      <c r="F35" s="206"/>
      <c r="G35" s="205" t="s">
        <v>11</v>
      </c>
      <c r="H35" s="205" t="s">
        <v>11</v>
      </c>
      <c r="I35" s="176"/>
    </row>
    <row r="36" s="196" customFormat="1" ht="14.05" customHeight="1" spans="1:9">
      <c r="A36" s="208" t="s">
        <v>11</v>
      </c>
      <c r="B36" s="209" t="s">
        <v>11</v>
      </c>
      <c r="C36" s="210"/>
      <c r="D36" s="209" t="s">
        <v>345</v>
      </c>
      <c r="E36" s="209" t="s">
        <v>346</v>
      </c>
      <c r="F36" s="211"/>
      <c r="G36" s="209" t="s">
        <v>11</v>
      </c>
      <c r="H36" s="209" t="s">
        <v>11</v>
      </c>
      <c r="I36" s="176"/>
    </row>
    <row r="37" s="196" customFormat="1" ht="14.05" customHeight="1" spans="1:9">
      <c r="A37" s="177" t="s">
        <v>11</v>
      </c>
      <c r="B37" s="177" t="s">
        <v>11</v>
      </c>
      <c r="C37" s="212"/>
      <c r="D37" s="177" t="s">
        <v>347</v>
      </c>
      <c r="E37" s="177" t="s">
        <v>348</v>
      </c>
      <c r="F37" s="213"/>
      <c r="G37" s="177"/>
      <c r="H37" s="177"/>
      <c r="I37" s="176"/>
    </row>
    <row r="38" s="172" customFormat="1" ht="14.05" customHeight="1" spans="1:9">
      <c r="A38" s="177" t="s">
        <v>11</v>
      </c>
      <c r="B38" s="177" t="s">
        <v>11</v>
      </c>
      <c r="C38" s="212"/>
      <c r="D38" s="177" t="s">
        <v>349</v>
      </c>
      <c r="E38" s="177" t="s">
        <v>350</v>
      </c>
      <c r="F38" s="213"/>
      <c r="G38" s="177" t="s">
        <v>11</v>
      </c>
      <c r="H38" s="177" t="s">
        <v>11</v>
      </c>
      <c r="I38" s="176" t="s">
        <v>11</v>
      </c>
    </row>
    <row r="39" s="172" customFormat="1" ht="14.05" customHeight="1" spans="1:9">
      <c r="A39" s="177" t="s">
        <v>11</v>
      </c>
      <c r="B39" s="177" t="s">
        <v>11</v>
      </c>
      <c r="C39" s="212"/>
      <c r="D39" s="177" t="s">
        <v>351</v>
      </c>
      <c r="E39" s="177" t="s">
        <v>352</v>
      </c>
      <c r="F39" s="213"/>
      <c r="G39" s="177" t="s">
        <v>11</v>
      </c>
      <c r="H39" s="177" t="s">
        <v>11</v>
      </c>
      <c r="I39" s="176" t="s">
        <v>11</v>
      </c>
    </row>
    <row r="40" s="172" customFormat="1" ht="14.05" customHeight="1" spans="1:9">
      <c r="A40" s="175" t="s">
        <v>353</v>
      </c>
      <c r="B40" s="175"/>
      <c r="C40" s="213">
        <f>C7+C21</f>
        <v>1041.61</v>
      </c>
      <c r="D40" s="214" t="s">
        <v>354</v>
      </c>
      <c r="E40" s="215"/>
      <c r="F40" s="215"/>
      <c r="G40" s="215"/>
      <c r="H40" s="216"/>
      <c r="I40" s="212">
        <v>36.33</v>
      </c>
    </row>
    <row r="41" s="172" customFormat="1" ht="14.1" customHeight="1" spans="1:9">
      <c r="A41" s="173" t="s">
        <v>355</v>
      </c>
      <c r="B41" s="217"/>
      <c r="C41" s="217"/>
      <c r="D41" s="217"/>
      <c r="E41" s="217"/>
      <c r="F41" s="217" t="s">
        <v>11</v>
      </c>
      <c r="G41" s="217" t="s">
        <v>11</v>
      </c>
      <c r="H41" s="217" t="s">
        <v>11</v>
      </c>
      <c r="I41" s="217" t="s">
        <v>11</v>
      </c>
    </row>
    <row r="42" spans="1:9">
      <c r="A42" s="218"/>
      <c r="B42" s="218"/>
      <c r="C42" s="218"/>
      <c r="D42" s="218"/>
      <c r="E42" s="218"/>
      <c r="F42" s="218"/>
      <c r="G42" s="218"/>
      <c r="H42" s="218"/>
      <c r="I42" s="218"/>
    </row>
    <row r="43" spans="1:9">
      <c r="A43" s="218"/>
      <c r="B43" s="218"/>
      <c r="C43" s="218"/>
      <c r="D43" s="218"/>
      <c r="E43" s="218"/>
      <c r="F43" s="218"/>
      <c r="G43" s="218"/>
      <c r="H43" s="218"/>
      <c r="I43" s="218"/>
    </row>
  </sheetData>
  <mergeCells count="16">
    <mergeCell ref="A1:I1"/>
    <mergeCell ref="H2:I2"/>
    <mergeCell ref="H3:I3"/>
    <mergeCell ref="A4:C4"/>
    <mergeCell ref="D4:I4"/>
    <mergeCell ref="A40:B40"/>
    <mergeCell ref="D40:H40"/>
    <mergeCell ref="A5:A6"/>
    <mergeCell ref="B5:B6"/>
    <mergeCell ref="C5:C6"/>
    <mergeCell ref="D5:D6"/>
    <mergeCell ref="E5:E6"/>
    <mergeCell ref="F5:F6"/>
    <mergeCell ref="G5:G6"/>
    <mergeCell ref="H5:H6"/>
    <mergeCell ref="I5:I6"/>
  </mergeCells>
  <printOptions horizontalCentered="1"/>
  <pageMargins left="0.47244094488189" right="0.47244094488189" top="0.669291338582677" bottom="0.196850393700787" header="0.748031496062992" footer="0.196850393700787"/>
  <pageSetup paperSize="9" scale="9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Q17"/>
  <sheetViews>
    <sheetView workbookViewId="0">
      <pane xSplit="4" ySplit="9" topLeftCell="E10" activePane="bottomRight" state="frozen"/>
      <selection/>
      <selection pane="topRight"/>
      <selection pane="bottomLeft"/>
      <selection pane="bottomRight" activeCell="B2" sqref="B2"/>
    </sheetView>
  </sheetViews>
  <sheetFormatPr defaultColWidth="9" defaultRowHeight="15"/>
  <cols>
    <col min="1" max="3" width="3.75" style="156" customWidth="1"/>
    <col min="4" max="4" width="17.85" style="156" customWidth="1"/>
    <col min="5" max="17" width="9.5" style="156" customWidth="1"/>
    <col min="18" max="16384" width="9" style="156"/>
  </cols>
  <sheetData>
    <row r="1" s="169" customFormat="1" ht="36" customHeight="1" spans="1:17">
      <c r="A1" s="118" t="s">
        <v>356</v>
      </c>
      <c r="B1" s="118"/>
      <c r="C1" s="118"/>
      <c r="D1" s="118"/>
      <c r="E1" s="118"/>
      <c r="F1" s="118"/>
      <c r="G1" s="118"/>
      <c r="H1" s="118"/>
      <c r="I1" s="118"/>
      <c r="J1" s="118"/>
      <c r="K1" s="118"/>
      <c r="L1" s="118"/>
      <c r="M1" s="118"/>
      <c r="N1" s="118"/>
      <c r="O1" s="118"/>
      <c r="P1" s="118"/>
      <c r="Q1" s="118"/>
    </row>
    <row r="2" s="170" customFormat="1" ht="18" customHeight="1" spans="1:17">
      <c r="A2" s="172"/>
      <c r="B2" s="172"/>
      <c r="C2" s="172"/>
      <c r="D2" s="172"/>
      <c r="E2" s="172"/>
      <c r="F2" s="172"/>
      <c r="G2" s="172"/>
      <c r="H2" s="172"/>
      <c r="I2" s="172"/>
      <c r="J2" s="172"/>
      <c r="K2" s="172"/>
      <c r="L2" s="172"/>
      <c r="N2" s="191"/>
      <c r="Q2" s="121" t="s">
        <v>357</v>
      </c>
    </row>
    <row r="3" s="170" customFormat="1" ht="18" customHeight="1" spans="1:17">
      <c r="A3" s="173" t="s">
        <v>2</v>
      </c>
      <c r="B3" s="173"/>
      <c r="C3" s="173"/>
      <c r="D3" s="173"/>
      <c r="E3" s="173"/>
      <c r="F3" s="172"/>
      <c r="G3" s="172"/>
      <c r="H3" s="172"/>
      <c r="I3" s="172"/>
      <c r="J3" s="172"/>
      <c r="K3" s="172"/>
      <c r="L3" s="172"/>
      <c r="N3" s="173"/>
      <c r="Q3" s="179" t="s">
        <v>3</v>
      </c>
    </row>
    <row r="4" s="180" customFormat="1" ht="18" customHeight="1" spans="1:17">
      <c r="A4" s="183" t="s">
        <v>6</v>
      </c>
      <c r="B4" s="183"/>
      <c r="C4" s="183" t="s">
        <v>11</v>
      </c>
      <c r="D4" s="183" t="s">
        <v>11</v>
      </c>
      <c r="E4" s="183" t="s">
        <v>78</v>
      </c>
      <c r="F4" s="183"/>
      <c r="G4" s="183"/>
      <c r="H4" s="183" t="s">
        <v>166</v>
      </c>
      <c r="I4" s="183"/>
      <c r="J4" s="183"/>
      <c r="K4" s="183" t="s">
        <v>167</v>
      </c>
      <c r="L4" s="183"/>
      <c r="M4" s="183"/>
      <c r="N4" s="183" t="s">
        <v>80</v>
      </c>
      <c r="O4" s="183"/>
      <c r="P4" s="183" t="s">
        <v>11</v>
      </c>
      <c r="Q4" s="183" t="s">
        <v>11</v>
      </c>
    </row>
    <row r="5" s="180" customFormat="1" ht="18" customHeight="1" spans="1:17">
      <c r="A5" s="183" t="s">
        <v>168</v>
      </c>
      <c r="B5" s="183"/>
      <c r="C5" s="183"/>
      <c r="D5" s="183" t="s">
        <v>94</v>
      </c>
      <c r="E5" s="183" t="s">
        <v>100</v>
      </c>
      <c r="F5" s="183" t="s">
        <v>358</v>
      </c>
      <c r="G5" s="183" t="s">
        <v>359</v>
      </c>
      <c r="H5" s="183" t="s">
        <v>100</v>
      </c>
      <c r="I5" s="183" t="s">
        <v>139</v>
      </c>
      <c r="J5" s="183" t="s">
        <v>140</v>
      </c>
      <c r="K5" s="183" t="s">
        <v>100</v>
      </c>
      <c r="L5" s="183" t="s">
        <v>139</v>
      </c>
      <c r="M5" s="183" t="s">
        <v>140</v>
      </c>
      <c r="N5" s="183" t="s">
        <v>100</v>
      </c>
      <c r="O5" s="183" t="s">
        <v>358</v>
      </c>
      <c r="P5" s="183" t="s">
        <v>170</v>
      </c>
      <c r="Q5" s="183"/>
    </row>
    <row r="6" s="180" customFormat="1" ht="18" customHeight="1" spans="1:17">
      <c r="A6" s="183"/>
      <c r="B6" s="183" t="s">
        <v>11</v>
      </c>
      <c r="C6" s="183" t="s">
        <v>11</v>
      </c>
      <c r="D6" s="183" t="s">
        <v>11</v>
      </c>
      <c r="E6" s="183" t="s">
        <v>11</v>
      </c>
      <c r="F6" s="183" t="s">
        <v>11</v>
      </c>
      <c r="G6" s="183" t="s">
        <v>95</v>
      </c>
      <c r="H6" s="183" t="s">
        <v>11</v>
      </c>
      <c r="I6" s="183" t="s">
        <v>11</v>
      </c>
      <c r="J6" s="183" t="s">
        <v>95</v>
      </c>
      <c r="K6" s="183" t="s">
        <v>11</v>
      </c>
      <c r="L6" s="183" t="s">
        <v>11</v>
      </c>
      <c r="M6" s="183" t="s">
        <v>95</v>
      </c>
      <c r="N6" s="183" t="s">
        <v>11</v>
      </c>
      <c r="O6" s="183" t="s">
        <v>11</v>
      </c>
      <c r="P6" s="183" t="s">
        <v>360</v>
      </c>
      <c r="Q6" s="183" t="s">
        <v>361</v>
      </c>
    </row>
    <row r="7" s="181" customFormat="1" ht="18" customHeight="1" spans="1:17">
      <c r="A7" s="183"/>
      <c r="B7" s="183" t="s">
        <v>11</v>
      </c>
      <c r="C7" s="183" t="s">
        <v>11</v>
      </c>
      <c r="D7" s="183" t="s">
        <v>11</v>
      </c>
      <c r="E7" s="183" t="s">
        <v>11</v>
      </c>
      <c r="F7" s="183" t="s">
        <v>11</v>
      </c>
      <c r="G7" s="183" t="s">
        <v>11</v>
      </c>
      <c r="H7" s="183" t="s">
        <v>11</v>
      </c>
      <c r="I7" s="183" t="s">
        <v>11</v>
      </c>
      <c r="J7" s="183" t="s">
        <v>11</v>
      </c>
      <c r="K7" s="183" t="s">
        <v>11</v>
      </c>
      <c r="L7" s="183" t="s">
        <v>11</v>
      </c>
      <c r="M7" s="183" t="s">
        <v>11</v>
      </c>
      <c r="N7" s="183" t="s">
        <v>11</v>
      </c>
      <c r="O7" s="183" t="s">
        <v>11</v>
      </c>
      <c r="P7" s="183" t="s">
        <v>11</v>
      </c>
      <c r="Q7" s="183" t="s">
        <v>11</v>
      </c>
    </row>
    <row r="8" s="181" customFormat="1" ht="18" customHeight="1" spans="1:17">
      <c r="A8" s="183" t="s">
        <v>97</v>
      </c>
      <c r="B8" s="183" t="s">
        <v>98</v>
      </c>
      <c r="C8" s="183" t="s">
        <v>99</v>
      </c>
      <c r="D8" s="183" t="s">
        <v>10</v>
      </c>
      <c r="E8" s="184" t="s">
        <v>12</v>
      </c>
      <c r="F8" s="184" t="s">
        <v>13</v>
      </c>
      <c r="G8" s="184" t="s">
        <v>19</v>
      </c>
      <c r="H8" s="184" t="s">
        <v>22</v>
      </c>
      <c r="I8" s="184" t="s">
        <v>25</v>
      </c>
      <c r="J8" s="184" t="s">
        <v>28</v>
      </c>
      <c r="K8" s="184" t="s">
        <v>31</v>
      </c>
      <c r="L8" s="184" t="s">
        <v>34</v>
      </c>
      <c r="M8" s="184" t="s">
        <v>36</v>
      </c>
      <c r="N8" s="184" t="s">
        <v>38</v>
      </c>
      <c r="O8" s="184" t="s">
        <v>40</v>
      </c>
      <c r="P8" s="184" t="s">
        <v>42</v>
      </c>
      <c r="Q8" s="184" t="s">
        <v>44</v>
      </c>
    </row>
    <row r="9" s="181" customFormat="1" ht="18" customHeight="1" spans="1:17">
      <c r="A9" s="183"/>
      <c r="B9" s="183" t="s">
        <v>11</v>
      </c>
      <c r="C9" s="183" t="s">
        <v>11</v>
      </c>
      <c r="D9" s="183" t="s">
        <v>100</v>
      </c>
      <c r="E9" s="185"/>
      <c r="F9" s="185"/>
      <c r="G9" s="185"/>
      <c r="H9" s="185"/>
      <c r="I9" s="185"/>
      <c r="J9" s="185"/>
      <c r="K9" s="185"/>
      <c r="L9" s="185"/>
      <c r="M9" s="185"/>
      <c r="N9" s="185"/>
      <c r="O9" s="185"/>
      <c r="P9" s="185"/>
      <c r="Q9" s="185"/>
    </row>
    <row r="10" s="181" customFormat="1" ht="18" customHeight="1" spans="1:17">
      <c r="A10" s="186"/>
      <c r="B10" s="186"/>
      <c r="C10" s="186"/>
      <c r="D10" s="186"/>
      <c r="E10" s="185"/>
      <c r="F10" s="185"/>
      <c r="G10" s="185"/>
      <c r="H10" s="185"/>
      <c r="I10" s="185"/>
      <c r="J10" s="185"/>
      <c r="K10" s="185"/>
      <c r="L10" s="185"/>
      <c r="M10" s="185"/>
      <c r="N10" s="185"/>
      <c r="O10" s="185"/>
      <c r="P10" s="185"/>
      <c r="Q10" s="185"/>
    </row>
    <row r="11" s="181" customFormat="1" ht="18" customHeight="1" spans="1:17">
      <c r="A11" s="187"/>
      <c r="B11" s="187"/>
      <c r="C11" s="187"/>
      <c r="D11" s="187"/>
      <c r="E11" s="188"/>
      <c r="F11" s="188"/>
      <c r="G11" s="188"/>
      <c r="H11" s="185"/>
      <c r="I11" s="185"/>
      <c r="J11" s="185"/>
      <c r="K11" s="185"/>
      <c r="L11" s="185"/>
      <c r="M11" s="185"/>
      <c r="N11" s="185"/>
      <c r="O11" s="185"/>
      <c r="P11" s="185"/>
      <c r="Q11" s="185"/>
    </row>
    <row r="12" s="181" customFormat="1" ht="18" customHeight="1" spans="1:17">
      <c r="A12" s="187"/>
      <c r="B12" s="187"/>
      <c r="C12" s="187"/>
      <c r="D12" s="186"/>
      <c r="E12" s="189"/>
      <c r="F12" s="189"/>
      <c r="G12" s="189"/>
      <c r="H12" s="185"/>
      <c r="I12" s="185"/>
      <c r="J12" s="185"/>
      <c r="K12" s="185"/>
      <c r="L12" s="185"/>
      <c r="M12" s="185"/>
      <c r="N12" s="185"/>
      <c r="O12" s="185"/>
      <c r="P12" s="185"/>
      <c r="Q12" s="185"/>
    </row>
    <row r="13" s="181" customFormat="1" ht="18" customHeight="1" spans="1:17">
      <c r="A13" s="187"/>
      <c r="B13" s="187"/>
      <c r="C13" s="187"/>
      <c r="D13" s="186"/>
      <c r="E13" s="189"/>
      <c r="F13" s="189"/>
      <c r="G13" s="189"/>
      <c r="H13" s="185"/>
      <c r="I13" s="185"/>
      <c r="J13" s="185"/>
      <c r="K13" s="185"/>
      <c r="L13" s="185"/>
      <c r="M13" s="185"/>
      <c r="N13" s="185"/>
      <c r="O13" s="185"/>
      <c r="P13" s="185"/>
      <c r="Q13" s="185"/>
    </row>
    <row r="14" s="181" customFormat="1" ht="18" customHeight="1" spans="1:17">
      <c r="A14" s="187"/>
      <c r="B14" s="187"/>
      <c r="C14" s="187"/>
      <c r="D14" s="186"/>
      <c r="E14" s="189"/>
      <c r="F14" s="189"/>
      <c r="G14" s="189"/>
      <c r="H14" s="185"/>
      <c r="I14" s="185"/>
      <c r="J14" s="185"/>
      <c r="K14" s="185"/>
      <c r="L14" s="185"/>
      <c r="M14" s="185"/>
      <c r="N14" s="185"/>
      <c r="O14" s="185"/>
      <c r="P14" s="185"/>
      <c r="Q14" s="185"/>
    </row>
    <row r="15" s="181" customFormat="1" ht="18" customHeight="1" spans="1:17">
      <c r="A15" s="186"/>
      <c r="B15" s="186"/>
      <c r="C15" s="186"/>
      <c r="D15" s="186"/>
      <c r="E15" s="189"/>
      <c r="F15" s="189"/>
      <c r="G15" s="189"/>
      <c r="H15" s="185"/>
      <c r="I15" s="185"/>
      <c r="J15" s="185"/>
      <c r="K15" s="185"/>
      <c r="L15" s="185"/>
      <c r="M15" s="185"/>
      <c r="N15" s="185"/>
      <c r="O15" s="185"/>
      <c r="P15" s="185"/>
      <c r="Q15" s="185"/>
    </row>
    <row r="16" s="181" customFormat="1" ht="19" customHeight="1" spans="1:14">
      <c r="A16" s="178" t="s">
        <v>362</v>
      </c>
      <c r="B16" s="178"/>
      <c r="C16" s="178"/>
      <c r="D16" s="178"/>
      <c r="E16" s="178"/>
      <c r="F16" s="178"/>
      <c r="G16" s="178"/>
      <c r="H16" s="170"/>
      <c r="I16" s="190"/>
      <c r="J16" s="190"/>
      <c r="K16" s="190"/>
      <c r="L16" s="190"/>
      <c r="M16" s="190"/>
      <c r="N16" s="190"/>
    </row>
    <row r="17" s="182" customFormat="1" ht="19" customHeight="1" spans="1:14">
      <c r="A17" s="190" t="s">
        <v>363</v>
      </c>
      <c r="B17" s="190"/>
      <c r="C17" s="190"/>
      <c r="D17" s="190"/>
      <c r="E17" s="190"/>
      <c r="F17" s="190"/>
      <c r="G17" s="190"/>
      <c r="H17" s="190"/>
      <c r="I17" s="192"/>
      <c r="J17" s="192"/>
      <c r="K17" s="192"/>
      <c r="L17" s="192"/>
      <c r="M17" s="192"/>
      <c r="N17" s="192"/>
    </row>
  </sheetData>
  <mergeCells count="32">
    <mergeCell ref="A1:Q1"/>
    <mergeCell ref="A3:E3"/>
    <mergeCell ref="A4:D4"/>
    <mergeCell ref="E4:G4"/>
    <mergeCell ref="H4:J4"/>
    <mergeCell ref="K4:M4"/>
    <mergeCell ref="N4:Q4"/>
    <mergeCell ref="P5:Q5"/>
    <mergeCell ref="A10:C10"/>
    <mergeCell ref="A11:C11"/>
    <mergeCell ref="A12:C12"/>
    <mergeCell ref="A13:C13"/>
    <mergeCell ref="A14:C14"/>
    <mergeCell ref="A15:C15"/>
    <mergeCell ref="A8:A9"/>
    <mergeCell ref="B8:B9"/>
    <mergeCell ref="C8:C9"/>
    <mergeCell ref="D5:D7"/>
    <mergeCell ref="E5:E7"/>
    <mergeCell ref="F5:F7"/>
    <mergeCell ref="G5:G7"/>
    <mergeCell ref="H5:H7"/>
    <mergeCell ref="I5:I7"/>
    <mergeCell ref="J5:J7"/>
    <mergeCell ref="K5:K7"/>
    <mergeCell ref="L5:L7"/>
    <mergeCell ref="M5:M7"/>
    <mergeCell ref="N5:N7"/>
    <mergeCell ref="O5:O7"/>
    <mergeCell ref="P6:P7"/>
    <mergeCell ref="Q6:Q7"/>
    <mergeCell ref="A5:C7"/>
  </mergeCells>
  <printOptions horizontalCentered="1"/>
  <pageMargins left="0.472222222222222" right="0.472222222222222" top="0.865972222222222" bottom="0.393055555555556" header="0.747916666666667" footer="0.196527777777778"/>
  <pageSetup paperSize="9" scale="84" fitToHeight="0"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K17"/>
  <sheetViews>
    <sheetView workbookViewId="0">
      <pane ySplit="9" topLeftCell="A10" activePane="bottomLeft" state="frozen"/>
      <selection/>
      <selection pane="bottomLeft" activeCell="A2" sqref="A2"/>
    </sheetView>
  </sheetViews>
  <sheetFormatPr defaultColWidth="9" defaultRowHeight="15"/>
  <cols>
    <col min="1" max="3" width="3.75" style="156" customWidth="1"/>
    <col min="4" max="4" width="27.6" style="156" customWidth="1"/>
    <col min="5" max="10" width="14.55" style="156" customWidth="1"/>
    <col min="11" max="245" width="9" style="156"/>
  </cols>
  <sheetData>
    <row r="1" s="169" customFormat="1" ht="36" customHeight="1" spans="1:10">
      <c r="A1" s="118" t="s">
        <v>364</v>
      </c>
      <c r="B1" s="118"/>
      <c r="C1" s="118"/>
      <c r="D1" s="118"/>
      <c r="E1" s="118"/>
      <c r="F1" s="118"/>
      <c r="G1" s="118"/>
      <c r="H1" s="118"/>
      <c r="I1" s="118"/>
      <c r="J1" s="118"/>
    </row>
    <row r="2" s="170" customFormat="1" ht="18" customHeight="1" spans="1:10">
      <c r="A2" s="172"/>
      <c r="B2" s="172"/>
      <c r="C2" s="172"/>
      <c r="D2" s="172"/>
      <c r="E2" s="172"/>
      <c r="F2" s="172"/>
      <c r="G2" s="172"/>
      <c r="J2" s="121" t="s">
        <v>365</v>
      </c>
    </row>
    <row r="3" s="170" customFormat="1" ht="18" customHeight="1" spans="1:10">
      <c r="A3" s="173" t="s">
        <v>2</v>
      </c>
      <c r="B3" s="173"/>
      <c r="C3" s="173"/>
      <c r="D3" s="173"/>
      <c r="E3" s="172"/>
      <c r="F3" s="172"/>
      <c r="G3" s="172"/>
      <c r="J3" s="179" t="s">
        <v>3</v>
      </c>
    </row>
    <row r="4" s="171" customFormat="1" ht="21" customHeight="1" spans="1:245">
      <c r="A4" s="174" t="s">
        <v>6</v>
      </c>
      <c r="B4" s="174"/>
      <c r="C4" s="174"/>
      <c r="D4" s="174"/>
      <c r="E4" s="174" t="s">
        <v>78</v>
      </c>
      <c r="F4" s="174" t="s">
        <v>166</v>
      </c>
      <c r="G4" s="174" t="s">
        <v>167</v>
      </c>
      <c r="H4" s="174" t="s">
        <v>80</v>
      </c>
      <c r="I4" s="174"/>
      <c r="J4" s="174"/>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170"/>
      <c r="AL4" s="170"/>
      <c r="AM4" s="170"/>
      <c r="AN4" s="170"/>
      <c r="AO4" s="170"/>
      <c r="AP4" s="170"/>
      <c r="AQ4" s="170"/>
      <c r="AR4" s="170"/>
      <c r="AS4" s="170"/>
      <c r="AT4" s="170"/>
      <c r="AU4" s="170"/>
      <c r="AV4" s="170"/>
      <c r="AW4" s="170"/>
      <c r="AX4" s="170"/>
      <c r="AY4" s="170"/>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c r="CF4" s="170"/>
      <c r="CG4" s="170"/>
      <c r="CH4" s="170"/>
      <c r="CI4" s="170"/>
      <c r="CJ4" s="170"/>
      <c r="CK4" s="170"/>
      <c r="CL4" s="170"/>
      <c r="CM4" s="170"/>
      <c r="CN4" s="170"/>
      <c r="CO4" s="170"/>
      <c r="CP4" s="170"/>
      <c r="CQ4" s="170"/>
      <c r="CR4" s="170"/>
      <c r="CS4" s="170"/>
      <c r="CT4" s="170"/>
      <c r="CU4" s="170"/>
      <c r="CV4" s="170"/>
      <c r="CW4" s="170"/>
      <c r="CX4" s="170"/>
      <c r="CY4" s="170"/>
      <c r="CZ4" s="170"/>
      <c r="DA4" s="170"/>
      <c r="DB4" s="170"/>
      <c r="DC4" s="170"/>
      <c r="DD4" s="170"/>
      <c r="DE4" s="170"/>
      <c r="DF4" s="170"/>
      <c r="DG4" s="170"/>
      <c r="DH4" s="170"/>
      <c r="DI4" s="170"/>
      <c r="DJ4" s="170"/>
      <c r="DK4" s="170"/>
      <c r="DL4" s="170"/>
      <c r="DM4" s="170"/>
      <c r="DN4" s="170"/>
      <c r="DO4" s="170"/>
      <c r="DP4" s="170"/>
      <c r="DQ4" s="170"/>
      <c r="DR4" s="170"/>
      <c r="DS4" s="170"/>
      <c r="DT4" s="170"/>
      <c r="DU4" s="170"/>
      <c r="DV4" s="170"/>
      <c r="DW4" s="170"/>
      <c r="DX4" s="170"/>
      <c r="DY4" s="170"/>
      <c r="DZ4" s="170"/>
      <c r="EA4" s="170"/>
      <c r="EB4" s="170"/>
      <c r="EC4" s="170"/>
      <c r="ED4" s="170"/>
      <c r="EE4" s="170"/>
      <c r="EF4" s="170"/>
      <c r="EG4" s="170"/>
      <c r="EH4" s="170"/>
      <c r="EI4" s="170"/>
      <c r="EJ4" s="170"/>
      <c r="EK4" s="170"/>
      <c r="EL4" s="170"/>
      <c r="EM4" s="170"/>
      <c r="EN4" s="170"/>
      <c r="EO4" s="170"/>
      <c r="EP4" s="170"/>
      <c r="EQ4" s="170"/>
      <c r="ER4" s="170"/>
      <c r="ES4" s="170"/>
      <c r="ET4" s="170"/>
      <c r="EU4" s="170"/>
      <c r="EV4" s="170"/>
      <c r="EW4" s="170"/>
      <c r="EX4" s="170"/>
      <c r="EY4" s="170"/>
      <c r="EZ4" s="170"/>
      <c r="FA4" s="170"/>
      <c r="FB4" s="170"/>
      <c r="FC4" s="170"/>
      <c r="FD4" s="170"/>
      <c r="FE4" s="170"/>
      <c r="FF4" s="170"/>
      <c r="FG4" s="170"/>
      <c r="FH4" s="170"/>
      <c r="FI4" s="170"/>
      <c r="FJ4" s="170"/>
      <c r="FK4" s="170"/>
      <c r="FL4" s="170"/>
      <c r="FM4" s="170"/>
      <c r="FN4" s="170"/>
      <c r="FO4" s="170"/>
      <c r="FP4" s="170"/>
      <c r="FQ4" s="170"/>
      <c r="FR4" s="170"/>
      <c r="FS4" s="170"/>
      <c r="FT4" s="170"/>
      <c r="FU4" s="170"/>
      <c r="FV4" s="170"/>
      <c r="FW4" s="170"/>
      <c r="FX4" s="170"/>
      <c r="FY4" s="170"/>
      <c r="FZ4" s="170"/>
      <c r="GA4" s="170"/>
      <c r="GB4" s="170"/>
      <c r="GC4" s="170"/>
      <c r="GD4" s="170"/>
      <c r="GE4" s="170"/>
      <c r="GF4" s="170"/>
      <c r="GG4" s="170"/>
      <c r="GH4" s="170"/>
      <c r="GI4" s="170"/>
      <c r="GJ4" s="170"/>
      <c r="GK4" s="170"/>
      <c r="GL4" s="170"/>
      <c r="GM4" s="170"/>
      <c r="GN4" s="170"/>
      <c r="GO4" s="170"/>
      <c r="GP4" s="170"/>
      <c r="GQ4" s="170"/>
      <c r="GR4" s="170"/>
      <c r="GS4" s="170"/>
      <c r="GT4" s="170"/>
      <c r="GU4" s="170"/>
      <c r="GV4" s="170"/>
      <c r="GW4" s="170"/>
      <c r="GX4" s="170"/>
      <c r="GY4" s="170"/>
      <c r="GZ4" s="170"/>
      <c r="HA4" s="170"/>
      <c r="HB4" s="170"/>
      <c r="HC4" s="170"/>
      <c r="HD4" s="170"/>
      <c r="HE4" s="170"/>
      <c r="HF4" s="170"/>
      <c r="HG4" s="170"/>
      <c r="HH4" s="170"/>
      <c r="HI4" s="170"/>
      <c r="HJ4" s="170"/>
      <c r="HK4" s="170"/>
      <c r="HL4" s="170"/>
      <c r="HM4" s="170"/>
      <c r="HN4" s="170"/>
      <c r="HO4" s="170"/>
      <c r="HP4" s="170"/>
      <c r="HQ4" s="170"/>
      <c r="HR4" s="170"/>
      <c r="HS4" s="170"/>
      <c r="HT4" s="170"/>
      <c r="HU4" s="170"/>
      <c r="HV4" s="170"/>
      <c r="HW4" s="170"/>
      <c r="HX4" s="170"/>
      <c r="HY4" s="170"/>
      <c r="HZ4" s="170"/>
      <c r="IA4" s="170"/>
      <c r="IB4" s="170"/>
      <c r="IC4" s="170"/>
      <c r="ID4" s="170"/>
      <c r="IE4" s="170"/>
      <c r="IF4" s="170"/>
      <c r="IG4" s="170"/>
      <c r="IH4" s="170"/>
      <c r="II4" s="170"/>
      <c r="IJ4" s="170"/>
      <c r="IK4" s="170"/>
    </row>
    <row r="5" s="171" customFormat="1" ht="18" customHeight="1" spans="1:245">
      <c r="A5" s="174" t="s">
        <v>168</v>
      </c>
      <c r="B5" s="174"/>
      <c r="C5" s="174"/>
      <c r="D5" s="174" t="s">
        <v>94</v>
      </c>
      <c r="E5" s="174"/>
      <c r="F5" s="174"/>
      <c r="G5" s="174"/>
      <c r="H5" s="174" t="s">
        <v>100</v>
      </c>
      <c r="I5" s="174" t="s">
        <v>366</v>
      </c>
      <c r="J5" s="174" t="s">
        <v>367</v>
      </c>
      <c r="K5" s="170"/>
      <c r="L5" s="170"/>
      <c r="M5" s="170"/>
      <c r="N5" s="170"/>
      <c r="O5" s="170"/>
      <c r="P5" s="170"/>
      <c r="Q5" s="170"/>
      <c r="R5" s="170"/>
      <c r="S5" s="170"/>
      <c r="T5" s="170"/>
      <c r="U5" s="170"/>
      <c r="V5" s="170"/>
      <c r="W5" s="170"/>
      <c r="X5" s="170"/>
      <c r="Y5" s="170"/>
      <c r="Z5" s="170"/>
      <c r="AA5" s="170"/>
      <c r="AB5" s="170"/>
      <c r="AC5" s="170"/>
      <c r="AD5" s="170"/>
      <c r="AE5" s="170"/>
      <c r="AF5" s="170"/>
      <c r="AG5" s="170"/>
      <c r="AH5" s="170"/>
      <c r="AI5" s="170"/>
      <c r="AJ5" s="170"/>
      <c r="AK5" s="170"/>
      <c r="AL5" s="170"/>
      <c r="AM5" s="170"/>
      <c r="AN5" s="170"/>
      <c r="AO5" s="170"/>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c r="DF5" s="170"/>
      <c r="DG5" s="170"/>
      <c r="DH5" s="170"/>
      <c r="DI5" s="170"/>
      <c r="DJ5" s="170"/>
      <c r="DK5" s="170"/>
      <c r="DL5" s="170"/>
      <c r="DM5" s="170"/>
      <c r="DN5" s="170"/>
      <c r="DO5" s="170"/>
      <c r="DP5" s="170"/>
      <c r="DQ5" s="170"/>
      <c r="DR5" s="170"/>
      <c r="DS5" s="170"/>
      <c r="DT5" s="170"/>
      <c r="DU5" s="170"/>
      <c r="DV5" s="170"/>
      <c r="DW5" s="170"/>
      <c r="DX5" s="170"/>
      <c r="DY5" s="170"/>
      <c r="DZ5" s="170"/>
      <c r="EA5" s="170"/>
      <c r="EB5" s="170"/>
      <c r="EC5" s="170"/>
      <c r="ED5" s="170"/>
      <c r="EE5" s="170"/>
      <c r="EF5" s="170"/>
      <c r="EG5" s="170"/>
      <c r="EH5" s="170"/>
      <c r="EI5" s="170"/>
      <c r="EJ5" s="170"/>
      <c r="EK5" s="170"/>
      <c r="EL5" s="170"/>
      <c r="EM5" s="170"/>
      <c r="EN5" s="170"/>
      <c r="EO5" s="170"/>
      <c r="EP5" s="170"/>
      <c r="EQ5" s="170"/>
      <c r="ER5" s="170"/>
      <c r="ES5" s="170"/>
      <c r="ET5" s="170"/>
      <c r="EU5" s="170"/>
      <c r="EV5" s="170"/>
      <c r="EW5" s="170"/>
      <c r="EX5" s="170"/>
      <c r="EY5" s="170"/>
      <c r="EZ5" s="170"/>
      <c r="FA5" s="170"/>
      <c r="FB5" s="170"/>
      <c r="FC5" s="170"/>
      <c r="FD5" s="170"/>
      <c r="FE5" s="170"/>
      <c r="FF5" s="170"/>
      <c r="FG5" s="170"/>
      <c r="FH5" s="170"/>
      <c r="FI5" s="170"/>
      <c r="FJ5" s="170"/>
      <c r="FK5" s="170"/>
      <c r="FL5" s="170"/>
      <c r="FM5" s="170"/>
      <c r="FN5" s="170"/>
      <c r="FO5" s="170"/>
      <c r="FP5" s="170"/>
      <c r="FQ5" s="170"/>
      <c r="FR5" s="170"/>
      <c r="FS5" s="170"/>
      <c r="FT5" s="170"/>
      <c r="FU5" s="170"/>
      <c r="FV5" s="170"/>
      <c r="FW5" s="170"/>
      <c r="FX5" s="170"/>
      <c r="FY5" s="170"/>
      <c r="FZ5" s="170"/>
      <c r="GA5" s="170"/>
      <c r="GB5" s="170"/>
      <c r="GC5" s="170"/>
      <c r="GD5" s="170"/>
      <c r="GE5" s="170"/>
      <c r="GF5" s="170"/>
      <c r="GG5" s="170"/>
      <c r="GH5" s="170"/>
      <c r="GI5" s="170"/>
      <c r="GJ5" s="170"/>
      <c r="GK5" s="170"/>
      <c r="GL5" s="170"/>
      <c r="GM5" s="170"/>
      <c r="GN5" s="170"/>
      <c r="GO5" s="170"/>
      <c r="GP5" s="170"/>
      <c r="GQ5" s="170"/>
      <c r="GR5" s="170"/>
      <c r="GS5" s="170"/>
      <c r="GT5" s="170"/>
      <c r="GU5" s="170"/>
      <c r="GV5" s="170"/>
      <c r="GW5" s="170"/>
      <c r="GX5" s="170"/>
      <c r="GY5" s="170"/>
      <c r="GZ5" s="170"/>
      <c r="HA5" s="170"/>
      <c r="HB5" s="170"/>
      <c r="HC5" s="170"/>
      <c r="HD5" s="170"/>
      <c r="HE5" s="170"/>
      <c r="HF5" s="170"/>
      <c r="HG5" s="170"/>
      <c r="HH5" s="170"/>
      <c r="HI5" s="170"/>
      <c r="HJ5" s="170"/>
      <c r="HK5" s="170"/>
      <c r="HL5" s="170"/>
      <c r="HM5" s="170"/>
      <c r="HN5" s="170"/>
      <c r="HO5" s="170"/>
      <c r="HP5" s="170"/>
      <c r="HQ5" s="170"/>
      <c r="HR5" s="170"/>
      <c r="HS5" s="170"/>
      <c r="HT5" s="170"/>
      <c r="HU5" s="170"/>
      <c r="HV5" s="170"/>
      <c r="HW5" s="170"/>
      <c r="HX5" s="170"/>
      <c r="HY5" s="170"/>
      <c r="HZ5" s="170"/>
      <c r="IA5" s="170"/>
      <c r="IB5" s="170"/>
      <c r="IC5" s="170"/>
      <c r="ID5" s="170"/>
      <c r="IE5" s="170"/>
      <c r="IF5" s="170"/>
      <c r="IG5" s="170"/>
      <c r="IH5" s="170"/>
      <c r="II5" s="170"/>
      <c r="IJ5" s="170"/>
      <c r="IK5" s="170"/>
    </row>
    <row r="6" s="171" customFormat="1" ht="18" customHeight="1" spans="1:245">
      <c r="A6" s="174"/>
      <c r="B6" s="174"/>
      <c r="C6" s="174"/>
      <c r="D6" s="174"/>
      <c r="E6" s="174"/>
      <c r="F6" s="174"/>
      <c r="G6" s="174"/>
      <c r="H6" s="174"/>
      <c r="I6" s="174"/>
      <c r="J6" s="174" t="s">
        <v>172</v>
      </c>
      <c r="K6" s="170"/>
      <c r="L6" s="170"/>
      <c r="M6" s="170"/>
      <c r="N6" s="170"/>
      <c r="O6" s="170"/>
      <c r="P6" s="170"/>
      <c r="Q6" s="170"/>
      <c r="R6" s="170"/>
      <c r="S6" s="170"/>
      <c r="T6" s="170"/>
      <c r="U6" s="170"/>
      <c r="V6" s="170"/>
      <c r="W6" s="170"/>
      <c r="X6" s="170"/>
      <c r="Y6" s="170"/>
      <c r="Z6" s="170"/>
      <c r="AA6" s="170"/>
      <c r="AB6" s="170"/>
      <c r="AC6" s="170"/>
      <c r="AD6" s="170"/>
      <c r="AE6" s="170"/>
      <c r="AF6" s="170"/>
      <c r="AG6" s="170"/>
      <c r="AH6" s="170"/>
      <c r="AI6" s="170"/>
      <c r="AJ6" s="170"/>
      <c r="AK6" s="170"/>
      <c r="AL6" s="170"/>
      <c r="AM6" s="170"/>
      <c r="AN6" s="170"/>
      <c r="AO6" s="170"/>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c r="BP6" s="170"/>
      <c r="BQ6" s="170"/>
      <c r="BR6" s="170"/>
      <c r="BS6" s="170"/>
      <c r="BT6" s="170"/>
      <c r="BU6" s="170"/>
      <c r="BV6" s="170"/>
      <c r="BW6" s="170"/>
      <c r="BX6" s="170"/>
      <c r="BY6" s="170"/>
      <c r="BZ6" s="170"/>
      <c r="CA6" s="170"/>
      <c r="CB6" s="170"/>
      <c r="CC6" s="170"/>
      <c r="CD6" s="170"/>
      <c r="CE6" s="170"/>
      <c r="CF6" s="170"/>
      <c r="CG6" s="170"/>
      <c r="CH6" s="170"/>
      <c r="CI6" s="170"/>
      <c r="CJ6" s="170"/>
      <c r="CK6" s="170"/>
      <c r="CL6" s="170"/>
      <c r="CM6" s="170"/>
      <c r="CN6" s="170"/>
      <c r="CO6" s="170"/>
      <c r="CP6" s="170"/>
      <c r="CQ6" s="170"/>
      <c r="CR6" s="170"/>
      <c r="CS6" s="170"/>
      <c r="CT6" s="170"/>
      <c r="CU6" s="170"/>
      <c r="CV6" s="170"/>
      <c r="CW6" s="170"/>
      <c r="CX6" s="170"/>
      <c r="CY6" s="170"/>
      <c r="CZ6" s="170"/>
      <c r="DA6" s="170"/>
      <c r="DB6" s="170"/>
      <c r="DC6" s="170"/>
      <c r="DD6" s="170"/>
      <c r="DE6" s="170"/>
      <c r="DF6" s="170"/>
      <c r="DG6" s="170"/>
      <c r="DH6" s="170"/>
      <c r="DI6" s="170"/>
      <c r="DJ6" s="170"/>
      <c r="DK6" s="170"/>
      <c r="DL6" s="170"/>
      <c r="DM6" s="170"/>
      <c r="DN6" s="170"/>
      <c r="DO6" s="170"/>
      <c r="DP6" s="170"/>
      <c r="DQ6" s="170"/>
      <c r="DR6" s="170"/>
      <c r="DS6" s="170"/>
      <c r="DT6" s="170"/>
      <c r="DU6" s="170"/>
      <c r="DV6" s="170"/>
      <c r="DW6" s="170"/>
      <c r="DX6" s="170"/>
      <c r="DY6" s="170"/>
      <c r="DZ6" s="170"/>
      <c r="EA6" s="170"/>
      <c r="EB6" s="170"/>
      <c r="EC6" s="170"/>
      <c r="ED6" s="170"/>
      <c r="EE6" s="170"/>
      <c r="EF6" s="170"/>
      <c r="EG6" s="170"/>
      <c r="EH6" s="170"/>
      <c r="EI6" s="170"/>
      <c r="EJ6" s="170"/>
      <c r="EK6" s="170"/>
      <c r="EL6" s="170"/>
      <c r="EM6" s="170"/>
      <c r="EN6" s="170"/>
      <c r="EO6" s="170"/>
      <c r="EP6" s="170"/>
      <c r="EQ6" s="170"/>
      <c r="ER6" s="170"/>
      <c r="ES6" s="170"/>
      <c r="ET6" s="170"/>
      <c r="EU6" s="170"/>
      <c r="EV6" s="170"/>
      <c r="EW6" s="170"/>
      <c r="EX6" s="170"/>
      <c r="EY6" s="170"/>
      <c r="EZ6" s="170"/>
      <c r="FA6" s="170"/>
      <c r="FB6" s="170"/>
      <c r="FC6" s="170"/>
      <c r="FD6" s="170"/>
      <c r="FE6" s="170"/>
      <c r="FF6" s="170"/>
      <c r="FG6" s="170"/>
      <c r="FH6" s="170"/>
      <c r="FI6" s="170"/>
      <c r="FJ6" s="170"/>
      <c r="FK6" s="170"/>
      <c r="FL6" s="170"/>
      <c r="FM6" s="170"/>
      <c r="FN6" s="170"/>
      <c r="FO6" s="170"/>
      <c r="FP6" s="170"/>
      <c r="FQ6" s="170"/>
      <c r="FR6" s="170"/>
      <c r="FS6" s="170"/>
      <c r="FT6" s="170"/>
      <c r="FU6" s="170"/>
      <c r="FV6" s="170"/>
      <c r="FW6" s="170"/>
      <c r="FX6" s="170"/>
      <c r="FY6" s="170"/>
      <c r="FZ6" s="170"/>
      <c r="GA6" s="170"/>
      <c r="GB6" s="170"/>
      <c r="GC6" s="170"/>
      <c r="GD6" s="170"/>
      <c r="GE6" s="170"/>
      <c r="GF6" s="170"/>
      <c r="GG6" s="170"/>
      <c r="GH6" s="170"/>
      <c r="GI6" s="170"/>
      <c r="GJ6" s="170"/>
      <c r="GK6" s="170"/>
      <c r="GL6" s="170"/>
      <c r="GM6" s="170"/>
      <c r="GN6" s="170"/>
      <c r="GO6" s="170"/>
      <c r="GP6" s="170"/>
      <c r="GQ6" s="170"/>
      <c r="GR6" s="170"/>
      <c r="GS6" s="170"/>
      <c r="GT6" s="170"/>
      <c r="GU6" s="170"/>
      <c r="GV6" s="170"/>
      <c r="GW6" s="170"/>
      <c r="GX6" s="170"/>
      <c r="GY6" s="170"/>
      <c r="GZ6" s="170"/>
      <c r="HA6" s="170"/>
      <c r="HB6" s="170"/>
      <c r="HC6" s="170"/>
      <c r="HD6" s="170"/>
      <c r="HE6" s="170"/>
      <c r="HF6" s="170"/>
      <c r="HG6" s="170"/>
      <c r="HH6" s="170"/>
      <c r="HI6" s="170"/>
      <c r="HJ6" s="170"/>
      <c r="HK6" s="170"/>
      <c r="HL6" s="170"/>
      <c r="HM6" s="170"/>
      <c r="HN6" s="170"/>
      <c r="HO6" s="170"/>
      <c r="HP6" s="170"/>
      <c r="HQ6" s="170"/>
      <c r="HR6" s="170"/>
      <c r="HS6" s="170"/>
      <c r="HT6" s="170"/>
      <c r="HU6" s="170"/>
      <c r="HV6" s="170"/>
      <c r="HW6" s="170"/>
      <c r="HX6" s="170"/>
      <c r="HY6" s="170"/>
      <c r="HZ6" s="170"/>
      <c r="IA6" s="170"/>
      <c r="IB6" s="170"/>
      <c r="IC6" s="170"/>
      <c r="ID6" s="170"/>
      <c r="IE6" s="170"/>
      <c r="IF6" s="170"/>
      <c r="IG6" s="170"/>
      <c r="IH6" s="170"/>
      <c r="II6" s="170"/>
      <c r="IJ6" s="170"/>
      <c r="IK6" s="170"/>
    </row>
    <row r="7" s="170" customFormat="1" ht="18" customHeight="1" spans="1:10">
      <c r="A7" s="174"/>
      <c r="B7" s="174"/>
      <c r="C7" s="174"/>
      <c r="D7" s="174"/>
      <c r="E7" s="174"/>
      <c r="F7" s="174"/>
      <c r="G7" s="174"/>
      <c r="H7" s="174"/>
      <c r="I7" s="174"/>
      <c r="J7" s="174"/>
    </row>
    <row r="8" s="170" customFormat="1" ht="18" customHeight="1" spans="1:10">
      <c r="A8" s="174" t="s">
        <v>97</v>
      </c>
      <c r="B8" s="174" t="s">
        <v>98</v>
      </c>
      <c r="C8" s="174" t="s">
        <v>99</v>
      </c>
      <c r="D8" s="174" t="s">
        <v>10</v>
      </c>
      <c r="E8" s="175">
        <v>1</v>
      </c>
      <c r="F8" s="175">
        <v>2</v>
      </c>
      <c r="G8" s="175">
        <v>3</v>
      </c>
      <c r="H8" s="175">
        <v>4</v>
      </c>
      <c r="I8" s="175">
        <v>5</v>
      </c>
      <c r="J8" s="175">
        <v>6</v>
      </c>
    </row>
    <row r="9" s="170" customFormat="1" ht="21" customHeight="1" spans="1:10">
      <c r="A9" s="174"/>
      <c r="B9" s="174"/>
      <c r="C9" s="174"/>
      <c r="D9" s="174" t="s">
        <v>100</v>
      </c>
      <c r="E9" s="176"/>
      <c r="F9" s="176"/>
      <c r="G9" s="176"/>
      <c r="H9" s="176"/>
      <c r="I9" s="176"/>
      <c r="J9" s="176"/>
    </row>
    <row r="10" s="170" customFormat="1" ht="21" customHeight="1" spans="1:10">
      <c r="A10" s="177"/>
      <c r="B10" s="177"/>
      <c r="C10" s="177"/>
      <c r="D10" s="177"/>
      <c r="E10" s="176"/>
      <c r="F10" s="176"/>
      <c r="G10" s="176"/>
      <c r="H10" s="176"/>
      <c r="I10" s="176"/>
      <c r="J10" s="176"/>
    </row>
    <row r="11" s="170" customFormat="1" ht="21" customHeight="1" spans="1:10">
      <c r="A11" s="177"/>
      <c r="B11" s="177"/>
      <c r="C11" s="177"/>
      <c r="D11" s="177"/>
      <c r="E11" s="176"/>
      <c r="F11" s="176"/>
      <c r="G11" s="176"/>
      <c r="H11" s="176"/>
      <c r="I11" s="176"/>
      <c r="J11" s="176"/>
    </row>
    <row r="12" s="170" customFormat="1" ht="21" customHeight="1" spans="1:10">
      <c r="A12" s="177"/>
      <c r="B12" s="177"/>
      <c r="C12" s="177"/>
      <c r="D12" s="177"/>
      <c r="E12" s="176"/>
      <c r="F12" s="176"/>
      <c r="G12" s="176"/>
      <c r="H12" s="176"/>
      <c r="I12" s="176"/>
      <c r="J12" s="176"/>
    </row>
    <row r="13" s="170" customFormat="1" ht="21" customHeight="1" spans="1:10">
      <c r="A13" s="177"/>
      <c r="B13" s="177"/>
      <c r="C13" s="177"/>
      <c r="D13" s="177"/>
      <c r="E13" s="176"/>
      <c r="F13" s="176"/>
      <c r="G13" s="176"/>
      <c r="H13" s="176"/>
      <c r="I13" s="176"/>
      <c r="J13" s="176"/>
    </row>
    <row r="14" s="170" customFormat="1" ht="21" customHeight="1" spans="1:10">
      <c r="A14" s="177"/>
      <c r="B14" s="177"/>
      <c r="C14" s="177"/>
      <c r="D14" s="177"/>
      <c r="E14" s="176"/>
      <c r="F14" s="176"/>
      <c r="G14" s="176"/>
      <c r="H14" s="176"/>
      <c r="I14" s="176"/>
      <c r="J14" s="176"/>
    </row>
    <row r="15" s="170" customFormat="1" ht="21" customHeight="1" spans="1:10">
      <c r="A15" s="177"/>
      <c r="B15" s="177"/>
      <c r="C15" s="177"/>
      <c r="D15" s="177"/>
      <c r="E15" s="176"/>
      <c r="F15" s="176"/>
      <c r="G15" s="176"/>
      <c r="H15" s="176"/>
      <c r="I15" s="176"/>
      <c r="J15" s="176"/>
    </row>
    <row r="16" s="170" customFormat="1" ht="21" customHeight="1" spans="1:7">
      <c r="A16" s="178" t="s">
        <v>368</v>
      </c>
      <c r="B16" s="178"/>
      <c r="C16" s="178"/>
      <c r="D16" s="178"/>
      <c r="E16" s="178"/>
      <c r="F16" s="178"/>
      <c r="G16" s="178"/>
    </row>
    <row r="17" s="170" customFormat="1" ht="18" customHeight="1" spans="1:14">
      <c r="A17" s="178" t="s">
        <v>369</v>
      </c>
      <c r="B17" s="178"/>
      <c r="C17" s="178"/>
      <c r="D17" s="178"/>
      <c r="E17" s="178"/>
      <c r="F17" s="178"/>
      <c r="G17" s="178"/>
      <c r="H17" s="178"/>
      <c r="I17" s="178"/>
      <c r="J17" s="178"/>
      <c r="K17" s="178"/>
      <c r="L17" s="178"/>
      <c r="M17" s="178"/>
      <c r="N17" s="178"/>
    </row>
  </sheetData>
  <mergeCells count="20">
    <mergeCell ref="A1:J1"/>
    <mergeCell ref="A4:D4"/>
    <mergeCell ref="H4:J4"/>
    <mergeCell ref="A10:C10"/>
    <mergeCell ref="A11:C11"/>
    <mergeCell ref="A12:C12"/>
    <mergeCell ref="A13:C13"/>
    <mergeCell ref="A14:C14"/>
    <mergeCell ref="A15:C15"/>
    <mergeCell ref="A8:A9"/>
    <mergeCell ref="B8:B9"/>
    <mergeCell ref="C8:C9"/>
    <mergeCell ref="D5:D7"/>
    <mergeCell ref="E4:E7"/>
    <mergeCell ref="F4:F7"/>
    <mergeCell ref="G4:G7"/>
    <mergeCell ref="H5:H7"/>
    <mergeCell ref="I5:I7"/>
    <mergeCell ref="J5:J7"/>
    <mergeCell ref="A5:C7"/>
  </mergeCells>
  <printOptions horizontalCentered="1"/>
  <pageMargins left="0.47244094488189" right="0.47244094488189" top="0.866141732283464" bottom="0.393700787401575" header="0.748031496062992" footer="0.31496062992126"/>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D32"/>
  <sheetViews>
    <sheetView workbookViewId="0">
      <pane ySplit="5" topLeftCell="A6" activePane="bottomLeft" state="frozen"/>
      <selection/>
      <selection pane="bottomLeft" activeCell="A2" sqref="A2"/>
    </sheetView>
  </sheetViews>
  <sheetFormatPr defaultColWidth="9" defaultRowHeight="14.25" customHeight="1" outlineLevelCol="3"/>
  <cols>
    <col min="1" max="1" width="33.85" style="156" customWidth="1"/>
    <col min="2" max="2" width="8.65" style="156" customWidth="1"/>
    <col min="3" max="4" width="19.5" style="156" customWidth="1"/>
    <col min="5" max="16384" width="9" style="157"/>
  </cols>
  <sheetData>
    <row r="1" s="154" customFormat="1" ht="38.05" customHeight="1" spans="1:4">
      <c r="A1" s="118" t="s">
        <v>370</v>
      </c>
      <c r="B1" s="118"/>
      <c r="C1" s="118"/>
      <c r="D1" s="118"/>
    </row>
    <row r="2" ht="18" customHeight="1" spans="1:4">
      <c r="A2" s="136"/>
      <c r="B2" s="136"/>
      <c r="C2" s="136"/>
      <c r="D2" s="123" t="s">
        <v>371</v>
      </c>
    </row>
    <row r="3" ht="18" customHeight="1" spans="1:4">
      <c r="A3" s="136" t="s">
        <v>2</v>
      </c>
      <c r="B3" s="136"/>
      <c r="C3" s="136"/>
      <c r="D3" s="123" t="s">
        <v>3</v>
      </c>
    </row>
    <row r="4" ht="21" customHeight="1" spans="1:4">
      <c r="A4" s="158" t="s">
        <v>372</v>
      </c>
      <c r="B4" s="158" t="s">
        <v>7</v>
      </c>
      <c r="C4" s="158" t="s">
        <v>373</v>
      </c>
      <c r="D4" s="158" t="s">
        <v>374</v>
      </c>
    </row>
    <row r="5" s="155" customFormat="1" ht="21" customHeight="1" spans="1:4">
      <c r="A5" s="158" t="s">
        <v>375</v>
      </c>
      <c r="B5" s="158" t="s">
        <v>11</v>
      </c>
      <c r="C5" s="158" t="s">
        <v>12</v>
      </c>
      <c r="D5" s="158">
        <v>2</v>
      </c>
    </row>
    <row r="6" s="155" customFormat="1" ht="21" customHeight="1" spans="1:4">
      <c r="A6" s="159" t="s">
        <v>376</v>
      </c>
      <c r="B6" s="158">
        <v>1</v>
      </c>
      <c r="C6" s="158" t="s">
        <v>377</v>
      </c>
      <c r="D6" s="158" t="s">
        <v>377</v>
      </c>
    </row>
    <row r="7" s="155" customFormat="1" ht="21" customHeight="1" spans="1:4">
      <c r="A7" s="160" t="s">
        <v>378</v>
      </c>
      <c r="B7" s="158">
        <v>2</v>
      </c>
      <c r="C7" s="161">
        <v>63.8</v>
      </c>
      <c r="D7" s="162">
        <v>63.3</v>
      </c>
    </row>
    <row r="8" s="155" customFormat="1" ht="21" customHeight="1" spans="1:4">
      <c r="A8" s="160" t="s">
        <v>379</v>
      </c>
      <c r="B8" s="158">
        <v>3</v>
      </c>
      <c r="C8" s="161"/>
      <c r="D8" s="162"/>
    </row>
    <row r="9" s="155" customFormat="1" ht="21" customHeight="1" spans="1:4">
      <c r="A9" s="160" t="s">
        <v>380</v>
      </c>
      <c r="B9" s="158">
        <v>4</v>
      </c>
      <c r="C9" s="161">
        <v>18.8</v>
      </c>
      <c r="D9" s="162">
        <v>18.8</v>
      </c>
    </row>
    <row r="10" s="155" customFormat="1" ht="21" customHeight="1" spans="1:4">
      <c r="A10" s="160" t="s">
        <v>381</v>
      </c>
      <c r="B10" s="158">
        <v>5</v>
      </c>
      <c r="C10" s="161"/>
      <c r="D10" s="162"/>
    </row>
    <row r="11" s="155" customFormat="1" ht="21" customHeight="1" spans="1:4">
      <c r="A11" s="160" t="s">
        <v>382</v>
      </c>
      <c r="B11" s="158">
        <v>6</v>
      </c>
      <c r="C11" s="161">
        <v>18.8</v>
      </c>
      <c r="D11" s="162">
        <v>18.8</v>
      </c>
    </row>
    <row r="12" s="155" customFormat="1" ht="21" customHeight="1" spans="1:4">
      <c r="A12" s="160" t="s">
        <v>383</v>
      </c>
      <c r="B12" s="158">
        <v>7</v>
      </c>
      <c r="C12" s="161">
        <v>45</v>
      </c>
      <c r="D12" s="162">
        <v>44.5</v>
      </c>
    </row>
    <row r="13" s="155" customFormat="1" ht="21" customHeight="1" spans="1:4">
      <c r="A13" s="160" t="s">
        <v>384</v>
      </c>
      <c r="B13" s="158">
        <v>8</v>
      </c>
      <c r="C13" s="163" t="s">
        <v>377</v>
      </c>
      <c r="D13" s="162">
        <v>44.5</v>
      </c>
    </row>
    <row r="14" s="155" customFormat="1" ht="21" customHeight="1" spans="1:4">
      <c r="A14" s="160" t="s">
        <v>385</v>
      </c>
      <c r="B14" s="158">
        <v>9</v>
      </c>
      <c r="C14" s="163" t="s">
        <v>377</v>
      </c>
      <c r="D14" s="163"/>
    </row>
    <row r="15" s="155" customFormat="1" ht="21" customHeight="1" spans="1:4">
      <c r="A15" s="160" t="s">
        <v>386</v>
      </c>
      <c r="B15" s="158">
        <v>10</v>
      </c>
      <c r="C15" s="163" t="s">
        <v>377</v>
      </c>
      <c r="D15" s="163"/>
    </row>
    <row r="16" s="155" customFormat="1" ht="21" customHeight="1" spans="1:4">
      <c r="A16" s="160" t="s">
        <v>387</v>
      </c>
      <c r="B16" s="158">
        <v>11</v>
      </c>
      <c r="C16" s="163" t="s">
        <v>377</v>
      </c>
      <c r="D16" s="163" t="s">
        <v>377</v>
      </c>
    </row>
    <row r="17" s="155" customFormat="1" ht="21" customHeight="1" spans="1:4">
      <c r="A17" s="160" t="s">
        <v>388</v>
      </c>
      <c r="B17" s="158">
        <v>12</v>
      </c>
      <c r="C17" s="163" t="s">
        <v>377</v>
      </c>
      <c r="D17" s="163"/>
    </row>
    <row r="18" s="155" customFormat="1" ht="21" customHeight="1" spans="1:4">
      <c r="A18" s="160" t="s">
        <v>389</v>
      </c>
      <c r="B18" s="158">
        <v>13</v>
      </c>
      <c r="C18" s="163" t="s">
        <v>377</v>
      </c>
      <c r="D18" s="163"/>
    </row>
    <row r="19" s="155" customFormat="1" ht="21" customHeight="1" spans="1:4">
      <c r="A19" s="160" t="s">
        <v>390</v>
      </c>
      <c r="B19" s="158">
        <v>14</v>
      </c>
      <c r="C19" s="163" t="s">
        <v>377</v>
      </c>
      <c r="D19" s="163"/>
    </row>
    <row r="20" s="155" customFormat="1" ht="21" customHeight="1" spans="1:4">
      <c r="A20" s="160" t="s">
        <v>391</v>
      </c>
      <c r="B20" s="158">
        <v>15</v>
      </c>
      <c r="C20" s="163" t="s">
        <v>377</v>
      </c>
      <c r="D20" s="164">
        <v>8</v>
      </c>
    </row>
    <row r="21" s="155" customFormat="1" ht="21" customHeight="1" spans="1:4">
      <c r="A21" s="160" t="s">
        <v>392</v>
      </c>
      <c r="B21" s="158">
        <v>16</v>
      </c>
      <c r="C21" s="163" t="s">
        <v>377</v>
      </c>
      <c r="D21" s="164">
        <v>550</v>
      </c>
    </row>
    <row r="22" s="155" customFormat="1" ht="21" customHeight="1" spans="1:4">
      <c r="A22" s="160" t="s">
        <v>393</v>
      </c>
      <c r="B22" s="158">
        <v>17</v>
      </c>
      <c r="C22" s="163" t="s">
        <v>377</v>
      </c>
      <c r="D22" s="164"/>
    </row>
    <row r="23" s="155" customFormat="1" ht="21" customHeight="1" spans="1:4">
      <c r="A23" s="160" t="s">
        <v>394</v>
      </c>
      <c r="B23" s="158">
        <v>18</v>
      </c>
      <c r="C23" s="163" t="s">
        <v>377</v>
      </c>
      <c r="D23" s="164">
        <v>4700</v>
      </c>
    </row>
    <row r="24" s="155" customFormat="1" ht="21" customHeight="1" spans="1:4">
      <c r="A24" s="160" t="s">
        <v>395</v>
      </c>
      <c r="B24" s="158">
        <v>19</v>
      </c>
      <c r="C24" s="163" t="s">
        <v>377</v>
      </c>
      <c r="D24" s="163"/>
    </row>
    <row r="25" s="155" customFormat="1" ht="21" customHeight="1" spans="1:4">
      <c r="A25" s="160" t="s">
        <v>396</v>
      </c>
      <c r="B25" s="158">
        <v>20</v>
      </c>
      <c r="C25" s="163" t="s">
        <v>377</v>
      </c>
      <c r="D25" s="163"/>
    </row>
    <row r="26" s="155" customFormat="1" ht="21" customHeight="1" spans="1:4">
      <c r="A26" s="160" t="s">
        <v>397</v>
      </c>
      <c r="B26" s="158">
        <v>21</v>
      </c>
      <c r="C26" s="163" t="s">
        <v>377</v>
      </c>
      <c r="D26" s="163"/>
    </row>
    <row r="27" ht="21" customHeight="1" spans="1:4">
      <c r="A27" s="159" t="s">
        <v>398</v>
      </c>
      <c r="B27" s="158">
        <v>22</v>
      </c>
      <c r="C27" s="163" t="s">
        <v>377</v>
      </c>
      <c r="D27" s="165">
        <v>36.33</v>
      </c>
    </row>
    <row r="28" ht="21" customHeight="1" spans="1:4">
      <c r="A28" s="160" t="s">
        <v>399</v>
      </c>
      <c r="B28" s="158">
        <v>23</v>
      </c>
      <c r="C28" s="163" t="s">
        <v>377</v>
      </c>
      <c r="D28" s="165">
        <v>36.33</v>
      </c>
    </row>
    <row r="29" ht="21" customHeight="1" spans="1:4">
      <c r="A29" s="160" t="s">
        <v>400</v>
      </c>
      <c r="B29" s="158">
        <v>24</v>
      </c>
      <c r="C29" s="163" t="s">
        <v>377</v>
      </c>
      <c r="D29" s="165"/>
    </row>
    <row r="30" ht="42.9" customHeight="1" spans="1:4">
      <c r="A30" s="166" t="s">
        <v>401</v>
      </c>
      <c r="B30" s="166" t="s">
        <v>11</v>
      </c>
      <c r="C30" s="166" t="s">
        <v>11</v>
      </c>
      <c r="D30" s="166"/>
    </row>
    <row r="31" ht="27.6" customHeight="1" spans="1:4">
      <c r="A31" s="167" t="s">
        <v>402</v>
      </c>
      <c r="B31" s="167" t="s">
        <v>11</v>
      </c>
      <c r="C31" s="167" t="s">
        <v>11</v>
      </c>
      <c r="D31" s="167"/>
    </row>
    <row r="32" customHeight="1" spans="1:4">
      <c r="A32" s="168"/>
      <c r="B32" s="168"/>
      <c r="C32" s="168"/>
      <c r="D32" s="168"/>
    </row>
  </sheetData>
  <mergeCells count="5">
    <mergeCell ref="A1:D1"/>
    <mergeCell ref="A3:B3"/>
    <mergeCell ref="A30:D30"/>
    <mergeCell ref="A31:D31"/>
    <mergeCell ref="B4:B5"/>
  </mergeCells>
  <printOptions horizontalCentered="1"/>
  <pageMargins left="0.984251968503937" right="0.590551181102362" top="1.06299212598425" bottom="0.393700787401575" header="0.748031496062992" footer="0.196850393700787"/>
  <pageSetup paperSize="9" scale="98" orientation="portrait"/>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N12"/>
  <sheetViews>
    <sheetView workbookViewId="0">
      <selection activeCell="A2" sqref="A2"/>
    </sheetView>
  </sheetViews>
  <sheetFormatPr defaultColWidth="9" defaultRowHeight="15"/>
  <cols>
    <col min="1" max="1" width="9.05" customWidth="1"/>
    <col min="2" max="2" width="5.95" customWidth="1"/>
    <col min="3" max="13" width="11.35" customWidth="1"/>
  </cols>
  <sheetData>
    <row r="1" s="134" customFormat="1" ht="36.3" customHeight="1" spans="1:14">
      <c r="A1" s="64" t="s">
        <v>403</v>
      </c>
      <c r="B1" s="64"/>
      <c r="C1" s="64"/>
      <c r="D1" s="64"/>
      <c r="E1" s="64"/>
      <c r="F1" s="64"/>
      <c r="G1" s="64"/>
      <c r="H1" s="64"/>
      <c r="I1" s="64"/>
      <c r="J1" s="64"/>
      <c r="K1" s="64"/>
      <c r="L1" s="64"/>
      <c r="M1" s="64"/>
      <c r="N1" s="145"/>
    </row>
    <row r="2" s="57" customFormat="1" ht="21" customHeight="1" spans="1:14">
      <c r="A2" s="135"/>
      <c r="B2" s="135"/>
      <c r="C2" s="135"/>
      <c r="D2" s="135"/>
      <c r="E2" s="135"/>
      <c r="F2" s="135"/>
      <c r="G2" s="135"/>
      <c r="H2" s="135"/>
      <c r="I2" s="135"/>
      <c r="J2" s="135"/>
      <c r="K2" s="135"/>
      <c r="L2" s="135"/>
      <c r="M2" s="146" t="s">
        <v>404</v>
      </c>
      <c r="N2" s="137"/>
    </row>
    <row r="3" s="57" customFormat="1" ht="18.3" customHeight="1" spans="1:14">
      <c r="A3" s="136" t="s">
        <v>2</v>
      </c>
      <c r="B3" s="137"/>
      <c r="C3" s="137"/>
      <c r="D3" s="137"/>
      <c r="E3" s="137"/>
      <c r="F3" s="137"/>
      <c r="G3" s="137"/>
      <c r="H3" s="137"/>
      <c r="I3" s="137"/>
      <c r="J3" s="137"/>
      <c r="K3" s="137"/>
      <c r="L3" s="137"/>
      <c r="M3" s="147" t="s">
        <v>3</v>
      </c>
      <c r="N3" s="137"/>
    </row>
    <row r="4" s="57" customFormat="1" ht="20.1" customHeight="1" spans="1:14">
      <c r="A4" s="138" t="s">
        <v>6</v>
      </c>
      <c r="B4" s="138" t="s">
        <v>7</v>
      </c>
      <c r="C4" s="138" t="s">
        <v>405</v>
      </c>
      <c r="D4" s="138" t="s">
        <v>406</v>
      </c>
      <c r="E4" s="138" t="s">
        <v>407</v>
      </c>
      <c r="F4" s="138"/>
      <c r="G4" s="138"/>
      <c r="H4" s="138"/>
      <c r="I4" s="138"/>
      <c r="J4" s="138" t="s">
        <v>408</v>
      </c>
      <c r="K4" s="138" t="s">
        <v>409</v>
      </c>
      <c r="L4" s="138" t="s">
        <v>410</v>
      </c>
      <c r="M4" s="138" t="s">
        <v>411</v>
      </c>
      <c r="N4" s="137"/>
    </row>
    <row r="5" s="57" customFormat="1" ht="20.1" customHeight="1" spans="1:14">
      <c r="A5" s="138"/>
      <c r="B5" s="138"/>
      <c r="C5" s="138"/>
      <c r="D5" s="138"/>
      <c r="E5" s="138" t="s">
        <v>95</v>
      </c>
      <c r="F5" s="138" t="s">
        <v>412</v>
      </c>
      <c r="G5" s="138" t="s">
        <v>413</v>
      </c>
      <c r="H5" s="138" t="s">
        <v>414</v>
      </c>
      <c r="I5" s="138" t="s">
        <v>415</v>
      </c>
      <c r="J5" s="138"/>
      <c r="K5" s="138"/>
      <c r="L5" s="138"/>
      <c r="M5" s="138"/>
      <c r="N5" s="137"/>
    </row>
    <row r="6" s="57" customFormat="1" ht="20.4" customHeight="1" spans="1:14">
      <c r="A6" s="138"/>
      <c r="B6" s="138"/>
      <c r="C6" s="138"/>
      <c r="D6" s="138"/>
      <c r="E6" s="138"/>
      <c r="F6" s="138"/>
      <c r="G6" s="138"/>
      <c r="H6" s="138"/>
      <c r="I6" s="138"/>
      <c r="J6" s="138"/>
      <c r="K6" s="138"/>
      <c r="L6" s="138"/>
      <c r="M6" s="138"/>
      <c r="N6" s="137"/>
    </row>
    <row r="7" s="57" customFormat="1" ht="21.6" customHeight="1" spans="1:14">
      <c r="A7" s="138" t="s">
        <v>10</v>
      </c>
      <c r="B7" s="139"/>
      <c r="C7" s="138">
        <v>1</v>
      </c>
      <c r="D7" s="138">
        <v>2</v>
      </c>
      <c r="E7" s="138">
        <v>3</v>
      </c>
      <c r="F7" s="138">
        <v>4</v>
      </c>
      <c r="G7" s="138">
        <v>5</v>
      </c>
      <c r="H7" s="138">
        <v>6</v>
      </c>
      <c r="I7" s="138">
        <v>7</v>
      </c>
      <c r="J7" s="138">
        <v>8</v>
      </c>
      <c r="K7" s="138">
        <v>9</v>
      </c>
      <c r="L7" s="138">
        <v>10</v>
      </c>
      <c r="M7" s="138">
        <v>11</v>
      </c>
      <c r="N7" s="137"/>
    </row>
    <row r="8" s="57" customFormat="1" ht="21.3" customHeight="1" spans="1:14">
      <c r="A8" s="138" t="s">
        <v>100</v>
      </c>
      <c r="B8" s="138">
        <v>1</v>
      </c>
      <c r="C8" s="140">
        <f>SUM(D8,E8,J8:M8)</f>
        <v>936.44</v>
      </c>
      <c r="D8" s="140">
        <v>541.34</v>
      </c>
      <c r="E8" s="140">
        <f>SUM(F8:I8)</f>
        <v>394.24</v>
      </c>
      <c r="F8" s="140"/>
      <c r="G8" s="140">
        <v>165.16</v>
      </c>
      <c r="H8" s="140"/>
      <c r="I8" s="140">
        <v>229.08</v>
      </c>
      <c r="J8" s="140"/>
      <c r="K8" s="140"/>
      <c r="L8" s="140">
        <v>0.86</v>
      </c>
      <c r="M8" s="148"/>
      <c r="N8" s="137"/>
    </row>
    <row r="9" s="57" customFormat="1" ht="19.2" customHeight="1" spans="1:14">
      <c r="A9" s="141" t="s">
        <v>416</v>
      </c>
      <c r="B9" s="142"/>
      <c r="C9" s="142"/>
      <c r="D9" s="142"/>
      <c r="E9" s="142"/>
      <c r="F9" s="142"/>
      <c r="G9" s="142"/>
      <c r="H9" s="142"/>
      <c r="I9" s="142"/>
      <c r="J9" s="142"/>
      <c r="K9" s="142"/>
      <c r="L9" s="149"/>
      <c r="M9" s="150"/>
      <c r="N9" s="151"/>
    </row>
    <row r="10" s="57" customFormat="1" ht="19.2" customHeight="1" spans="1:14">
      <c r="A10" s="141" t="s">
        <v>417</v>
      </c>
      <c r="B10" s="141"/>
      <c r="C10" s="141"/>
      <c r="D10" s="141"/>
      <c r="E10" s="141"/>
      <c r="F10" s="141"/>
      <c r="G10" s="141"/>
      <c r="H10" s="141"/>
      <c r="I10" s="141"/>
      <c r="J10" s="141"/>
      <c r="K10" s="141"/>
      <c r="L10" s="141"/>
      <c r="M10" s="150"/>
      <c r="N10" s="151"/>
    </row>
    <row r="11" s="57" customFormat="1" ht="19.2" customHeight="1" spans="1:14">
      <c r="A11" s="141" t="s">
        <v>418</v>
      </c>
      <c r="B11" s="141"/>
      <c r="C11" s="141"/>
      <c r="D11" s="141"/>
      <c r="E11" s="141"/>
      <c r="F11" s="141"/>
      <c r="G11" s="141"/>
      <c r="H11" s="141"/>
      <c r="I11" s="141"/>
      <c r="J11" s="141"/>
      <c r="K11" s="141"/>
      <c r="L11" s="141"/>
      <c r="M11" s="150"/>
      <c r="N11" s="151"/>
    </row>
    <row r="12" ht="15.3" customHeight="1" spans="1:14">
      <c r="A12" s="143"/>
      <c r="B12" s="144"/>
      <c r="C12" s="144"/>
      <c r="D12" s="144"/>
      <c r="E12" s="144"/>
      <c r="F12" s="144"/>
      <c r="G12" s="144"/>
      <c r="H12" s="144"/>
      <c r="I12" s="144"/>
      <c r="J12" s="144"/>
      <c r="K12" s="144"/>
      <c r="L12" s="144"/>
      <c r="M12" s="152"/>
      <c r="N12" s="153"/>
    </row>
  </sheetData>
  <mergeCells count="15">
    <mergeCell ref="A1:M1"/>
    <mergeCell ref="E4:I4"/>
    <mergeCell ref="A4:A6"/>
    <mergeCell ref="B4:B6"/>
    <mergeCell ref="C4:C6"/>
    <mergeCell ref="D4:D6"/>
    <mergeCell ref="E5:E6"/>
    <mergeCell ref="F5:F6"/>
    <mergeCell ref="G5:G6"/>
    <mergeCell ref="H5:H6"/>
    <mergeCell ref="I5:I6"/>
    <mergeCell ref="J4:J6"/>
    <mergeCell ref="K4:K6"/>
    <mergeCell ref="L4:L6"/>
    <mergeCell ref="M4:M6"/>
  </mergeCells>
  <printOptions horizontalCentered="1"/>
  <pageMargins left="0.511811023622047" right="0.511811023622047" top="0.866141732283464" bottom="0.748031496062992" header="0.748031496062992" footer="0.31496062992126"/>
  <pageSetup paperSize="9" scale="91"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15"/>
  <sheetViews>
    <sheetView workbookViewId="0">
      <pane xSplit="1" ySplit="2" topLeftCell="B3" activePane="bottomRight" state="frozen"/>
      <selection/>
      <selection pane="topRight"/>
      <selection pane="bottomLeft"/>
      <selection pane="bottomRight" activeCell="F1" sqref="F1"/>
    </sheetView>
  </sheetViews>
  <sheetFormatPr defaultColWidth="9" defaultRowHeight="14" outlineLevelCol="6"/>
  <cols>
    <col min="1" max="3" width="10.3" style="116" customWidth="1"/>
    <col min="4" max="4" width="69.15" style="117" customWidth="1"/>
    <col min="5" max="16384" width="9" style="117"/>
  </cols>
  <sheetData>
    <row r="1" s="113" customFormat="1" ht="36" customHeight="1" spans="1:5">
      <c r="A1" s="118" t="s">
        <v>419</v>
      </c>
      <c r="B1" s="118"/>
      <c r="C1" s="118"/>
      <c r="D1" s="118"/>
      <c r="E1" s="118"/>
    </row>
    <row r="2" s="114" customFormat="1" ht="18" customHeight="1" spans="1:7">
      <c r="A2" s="119" t="s">
        <v>2</v>
      </c>
      <c r="B2" s="119"/>
      <c r="C2" s="120"/>
      <c r="E2" s="121" t="s">
        <v>420</v>
      </c>
      <c r="F2" s="122"/>
      <c r="G2" s="123"/>
    </row>
    <row r="3" s="115" customFormat="1" ht="79.2" customHeight="1" spans="1:5">
      <c r="A3" s="124" t="s">
        <v>421</v>
      </c>
      <c r="B3" s="125" t="s">
        <v>422</v>
      </c>
      <c r="C3" s="126"/>
      <c r="D3" s="127" t="s">
        <v>423</v>
      </c>
      <c r="E3" s="128"/>
    </row>
    <row r="4" s="115" customFormat="1" ht="40" customHeight="1" spans="1:5">
      <c r="A4" s="129"/>
      <c r="B4" s="125" t="s">
        <v>424</v>
      </c>
      <c r="C4" s="126"/>
      <c r="D4" s="127" t="s">
        <v>425</v>
      </c>
      <c r="E4" s="128"/>
    </row>
    <row r="5" s="115" customFormat="1" ht="40" customHeight="1" spans="1:5">
      <c r="A5" s="129"/>
      <c r="B5" s="125" t="s">
        <v>426</v>
      </c>
      <c r="C5" s="126"/>
      <c r="D5" s="127" t="s">
        <v>427</v>
      </c>
      <c r="E5" s="128"/>
    </row>
    <row r="6" s="115" customFormat="1" ht="45" customHeight="1" spans="1:5">
      <c r="A6" s="129"/>
      <c r="B6" s="125" t="s">
        <v>428</v>
      </c>
      <c r="C6" s="126"/>
      <c r="D6" s="127" t="s">
        <v>429</v>
      </c>
      <c r="E6" s="128"/>
    </row>
    <row r="7" s="115" customFormat="1" ht="40" customHeight="1" spans="1:5">
      <c r="A7" s="130"/>
      <c r="B7" s="125" t="s">
        <v>430</v>
      </c>
      <c r="C7" s="126"/>
      <c r="D7" s="127" t="s">
        <v>431</v>
      </c>
      <c r="E7" s="128"/>
    </row>
    <row r="8" s="115" customFormat="1" ht="30" customHeight="1" spans="1:5">
      <c r="A8" s="124" t="s">
        <v>432</v>
      </c>
      <c r="B8" s="125" t="s">
        <v>433</v>
      </c>
      <c r="C8" s="126"/>
      <c r="D8" s="127" t="s">
        <v>434</v>
      </c>
      <c r="E8" s="128"/>
    </row>
    <row r="9" s="115" customFormat="1" ht="40" customHeight="1" spans="1:5">
      <c r="A9" s="129"/>
      <c r="B9" s="124" t="s">
        <v>435</v>
      </c>
      <c r="C9" s="70" t="s">
        <v>436</v>
      </c>
      <c r="D9" s="127" t="s">
        <v>437</v>
      </c>
      <c r="E9" s="128"/>
    </row>
    <row r="10" s="115" customFormat="1" ht="40" customHeight="1" spans="1:5">
      <c r="A10" s="130"/>
      <c r="B10" s="130"/>
      <c r="C10" s="70" t="s">
        <v>438</v>
      </c>
      <c r="D10" s="127" t="s">
        <v>439</v>
      </c>
      <c r="E10" s="128"/>
    </row>
    <row r="11" s="115" customFormat="1" ht="94.8" customHeight="1" spans="1:5">
      <c r="A11" s="131" t="s">
        <v>440</v>
      </c>
      <c r="B11" s="132"/>
      <c r="C11" s="133"/>
      <c r="D11" s="127" t="s">
        <v>441</v>
      </c>
      <c r="E11" s="128"/>
    </row>
    <row r="12" s="115" customFormat="1" ht="40" customHeight="1" spans="1:5">
      <c r="A12" s="131" t="s">
        <v>442</v>
      </c>
      <c r="B12" s="132"/>
      <c r="C12" s="133"/>
      <c r="D12" s="127" t="s">
        <v>443</v>
      </c>
      <c r="E12" s="128"/>
    </row>
    <row r="13" s="115" customFormat="1" ht="40" customHeight="1" spans="1:5">
      <c r="A13" s="131" t="s">
        <v>444</v>
      </c>
      <c r="B13" s="132"/>
      <c r="C13" s="133"/>
      <c r="D13" s="127" t="s">
        <v>445</v>
      </c>
      <c r="E13" s="128"/>
    </row>
    <row r="14" s="115" customFormat="1" ht="40" customHeight="1" spans="1:5">
      <c r="A14" s="131" t="s">
        <v>446</v>
      </c>
      <c r="B14" s="132"/>
      <c r="C14" s="133"/>
      <c r="D14" s="127" t="s">
        <v>447</v>
      </c>
      <c r="E14" s="128"/>
    </row>
    <row r="15" s="115" customFormat="1" ht="40" customHeight="1" spans="1:5">
      <c r="A15" s="131" t="s">
        <v>448</v>
      </c>
      <c r="B15" s="132"/>
      <c r="C15" s="133"/>
      <c r="D15" s="127" t="s">
        <v>449</v>
      </c>
      <c r="E15" s="128"/>
    </row>
  </sheetData>
  <mergeCells count="28">
    <mergeCell ref="A1:E1"/>
    <mergeCell ref="B3:C3"/>
    <mergeCell ref="D3:E3"/>
    <mergeCell ref="B4:C4"/>
    <mergeCell ref="D4:E4"/>
    <mergeCell ref="B5:C5"/>
    <mergeCell ref="D5:E5"/>
    <mergeCell ref="B6:C6"/>
    <mergeCell ref="D6:E6"/>
    <mergeCell ref="B7:C7"/>
    <mergeCell ref="D7:E7"/>
    <mergeCell ref="B8:C8"/>
    <mergeCell ref="D8:E8"/>
    <mergeCell ref="D9:E9"/>
    <mergeCell ref="D10:E10"/>
    <mergeCell ref="A11:C11"/>
    <mergeCell ref="D11:E11"/>
    <mergeCell ref="A12:C12"/>
    <mergeCell ref="D12:E12"/>
    <mergeCell ref="A13:C13"/>
    <mergeCell ref="D13:E13"/>
    <mergeCell ref="A14:C14"/>
    <mergeCell ref="D14:E14"/>
    <mergeCell ref="A15:C15"/>
    <mergeCell ref="D15:E15"/>
    <mergeCell ref="A3:A7"/>
    <mergeCell ref="A8:A10"/>
    <mergeCell ref="B9:B10"/>
  </mergeCells>
  <printOptions horizontalCentered="1"/>
  <pageMargins left="0.984251968503937" right="0.590551181102362" top="1.06299212598425" bottom="0.393700787401575" header="0.748031496062992" footer="0.196850393700787"/>
  <pageSetup paperSize="9" scale="92" orientation="portrait"/>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J27"/>
  <sheetViews>
    <sheetView workbookViewId="0">
      <pane ySplit="3" topLeftCell="A4" activePane="bottomLeft" state="frozen"/>
      <selection/>
      <selection pane="bottomLeft" activeCell="C2" sqref="C2"/>
    </sheetView>
  </sheetViews>
  <sheetFormatPr defaultColWidth="9" defaultRowHeight="14"/>
  <cols>
    <col min="1" max="6" width="13.25" style="63" customWidth="1"/>
    <col min="7" max="7" width="14.95" style="63" customWidth="1"/>
    <col min="8" max="10" width="14.15" style="63" customWidth="1"/>
    <col min="11" max="16384" width="9" style="63"/>
  </cols>
  <sheetData>
    <row r="1" s="56" customFormat="1" ht="36" customHeight="1" spans="1:10">
      <c r="A1" s="64" t="s">
        <v>450</v>
      </c>
      <c r="B1" s="64"/>
      <c r="C1" s="64"/>
      <c r="D1" s="64"/>
      <c r="E1" s="64"/>
      <c r="F1" s="64"/>
      <c r="G1" s="64"/>
      <c r="H1" s="64"/>
      <c r="I1" s="64"/>
      <c r="J1" s="64"/>
    </row>
    <row r="2" s="57" customFormat="1" ht="18" customHeight="1" spans="1:10">
      <c r="A2" s="65"/>
      <c r="B2" s="65"/>
      <c r="C2" s="66"/>
      <c r="D2" s="67"/>
      <c r="E2" s="66"/>
      <c r="F2" s="66"/>
      <c r="G2" s="68"/>
      <c r="J2" s="53" t="s">
        <v>451</v>
      </c>
    </row>
    <row r="3" s="58" customFormat="1" ht="26.05" customHeight="1" spans="1:10">
      <c r="A3" s="69" t="s">
        <v>452</v>
      </c>
      <c r="B3" s="70" t="s">
        <v>453</v>
      </c>
      <c r="C3" s="71"/>
      <c r="D3" s="71"/>
      <c r="E3" s="71"/>
      <c r="F3" s="71"/>
      <c r="G3" s="71"/>
      <c r="H3" s="71"/>
      <c r="I3" s="71"/>
      <c r="J3" s="71"/>
    </row>
    <row r="4" s="58" customFormat="1" ht="26.05" customHeight="1" spans="1:10">
      <c r="A4" s="72" t="s">
        <v>454</v>
      </c>
      <c r="B4" s="72"/>
      <c r="C4" s="72"/>
      <c r="D4" s="72"/>
      <c r="E4" s="72"/>
      <c r="F4" s="72"/>
      <c r="G4" s="72"/>
      <c r="H4" s="72"/>
      <c r="I4" s="72"/>
      <c r="J4" s="72" t="s">
        <v>455</v>
      </c>
    </row>
    <row r="5" s="58" customFormat="1" ht="43" customHeight="1" spans="1:10">
      <c r="A5" s="72" t="s">
        <v>456</v>
      </c>
      <c r="B5" s="73" t="s">
        <v>457</v>
      </c>
      <c r="C5" s="28" t="s">
        <v>458</v>
      </c>
      <c r="D5" s="28"/>
      <c r="E5" s="28"/>
      <c r="F5" s="28"/>
      <c r="G5" s="28"/>
      <c r="H5" s="28"/>
      <c r="I5" s="28"/>
      <c r="J5" s="73" t="s">
        <v>459</v>
      </c>
    </row>
    <row r="6" s="58" customFormat="1" ht="71.05" customHeight="1" spans="1:10">
      <c r="A6" s="72"/>
      <c r="B6" s="73" t="s">
        <v>460</v>
      </c>
      <c r="C6" s="28" t="s">
        <v>461</v>
      </c>
      <c r="D6" s="28"/>
      <c r="E6" s="28"/>
      <c r="F6" s="28"/>
      <c r="G6" s="28"/>
      <c r="H6" s="28"/>
      <c r="I6" s="28"/>
      <c r="J6" s="73" t="s">
        <v>459</v>
      </c>
    </row>
    <row r="7" s="58" customFormat="1" ht="26.05" customHeight="1" spans="1:10">
      <c r="A7" s="74" t="s">
        <v>462</v>
      </c>
      <c r="B7" s="74"/>
      <c r="C7" s="74"/>
      <c r="D7" s="74"/>
      <c r="E7" s="74"/>
      <c r="F7" s="74"/>
      <c r="G7" s="74"/>
      <c r="H7" s="74"/>
      <c r="I7" s="74"/>
      <c r="J7" s="74"/>
    </row>
    <row r="8" s="58" customFormat="1" ht="26.05" customHeight="1" spans="1:10">
      <c r="A8" s="29" t="s">
        <v>463</v>
      </c>
      <c r="B8" s="75" t="s">
        <v>464</v>
      </c>
      <c r="C8" s="76"/>
      <c r="D8" s="76"/>
      <c r="E8" s="77"/>
      <c r="F8" s="78" t="s">
        <v>465</v>
      </c>
      <c r="G8" s="79"/>
      <c r="H8" s="79"/>
      <c r="I8" s="79"/>
      <c r="J8" s="103"/>
    </row>
    <row r="9" s="58" customFormat="1" ht="280" customHeight="1" spans="1:10">
      <c r="A9" s="29" t="s">
        <v>466</v>
      </c>
      <c r="B9" s="75" t="s">
        <v>461</v>
      </c>
      <c r="C9" s="76"/>
      <c r="D9" s="76"/>
      <c r="E9" s="77"/>
      <c r="F9" s="80" t="s">
        <v>467</v>
      </c>
      <c r="G9" s="81"/>
      <c r="H9" s="81"/>
      <c r="I9" s="81"/>
      <c r="J9" s="82"/>
    </row>
    <row r="10" s="58" customFormat="1" ht="99.3" customHeight="1" spans="1:10">
      <c r="A10" s="29" t="s">
        <v>468</v>
      </c>
      <c r="B10" s="80" t="s">
        <v>461</v>
      </c>
      <c r="C10" s="81"/>
      <c r="D10" s="81"/>
      <c r="E10" s="82"/>
      <c r="F10" s="80"/>
      <c r="G10" s="81" t="s">
        <v>469</v>
      </c>
      <c r="H10" s="81"/>
      <c r="I10" s="81"/>
      <c r="J10" s="82"/>
    </row>
    <row r="11" s="58" customFormat="1" ht="99.3" customHeight="1" spans="1:10">
      <c r="A11" s="29" t="s">
        <v>470</v>
      </c>
      <c r="B11" s="80" t="s">
        <v>461</v>
      </c>
      <c r="C11" s="81"/>
      <c r="D11" s="81"/>
      <c r="E11" s="82"/>
      <c r="F11" s="80"/>
      <c r="G11" s="81" t="s">
        <v>469</v>
      </c>
      <c r="H11" s="81"/>
      <c r="I11" s="81"/>
      <c r="J11" s="82"/>
    </row>
    <row r="12" s="58" customFormat="1" ht="30" customHeight="1" spans="1:10">
      <c r="A12" s="74" t="s">
        <v>471</v>
      </c>
      <c r="B12" s="74"/>
      <c r="C12" s="74"/>
      <c r="D12" s="74"/>
      <c r="E12" s="74"/>
      <c r="F12" s="74"/>
      <c r="G12" s="74"/>
      <c r="H12" s="74"/>
      <c r="I12" s="74"/>
      <c r="J12" s="74"/>
    </row>
    <row r="13" s="58" customFormat="1" ht="20.05" customHeight="1" spans="1:10">
      <c r="A13" s="29" t="s">
        <v>472</v>
      </c>
      <c r="B13" s="29" t="s">
        <v>473</v>
      </c>
      <c r="C13" s="83" t="s">
        <v>474</v>
      </c>
      <c r="D13" s="84"/>
      <c r="E13" s="85" t="s">
        <v>475</v>
      </c>
      <c r="F13" s="86"/>
      <c r="G13" s="87"/>
      <c r="H13" s="88" t="s">
        <v>476</v>
      </c>
      <c r="I13" s="104" t="s">
        <v>477</v>
      </c>
      <c r="J13" s="88" t="s">
        <v>478</v>
      </c>
    </row>
    <row r="14" s="58" customFormat="1" ht="20.05" customHeight="1" spans="1:10">
      <c r="A14" s="29"/>
      <c r="B14" s="29"/>
      <c r="C14" s="89"/>
      <c r="D14" s="90"/>
      <c r="E14" s="29" t="s">
        <v>479</v>
      </c>
      <c r="F14" s="29" t="s">
        <v>480</v>
      </c>
      <c r="G14" s="29" t="s">
        <v>481</v>
      </c>
      <c r="H14" s="91"/>
      <c r="I14" s="91"/>
      <c r="J14" s="105"/>
    </row>
    <row r="15" s="59" customFormat="1" ht="56.7" customHeight="1" spans="1:10">
      <c r="A15" s="28" t="s">
        <v>482</v>
      </c>
      <c r="B15" s="29" t="s">
        <v>483</v>
      </c>
      <c r="C15" s="28" t="s">
        <v>484</v>
      </c>
      <c r="D15" s="28"/>
      <c r="E15" s="92">
        <v>951.17</v>
      </c>
      <c r="F15" s="92">
        <v>951.17</v>
      </c>
      <c r="G15" s="92">
        <v>0</v>
      </c>
      <c r="H15" s="92">
        <v>951.17</v>
      </c>
      <c r="I15" s="92">
        <v>100</v>
      </c>
      <c r="J15" s="106" t="s">
        <v>485</v>
      </c>
    </row>
    <row r="16" s="59" customFormat="1" ht="80.7" customHeight="1" spans="1:10">
      <c r="A16" s="28" t="s">
        <v>486</v>
      </c>
      <c r="B16" s="29" t="s">
        <v>483</v>
      </c>
      <c r="C16" s="28" t="s">
        <v>487</v>
      </c>
      <c r="D16" s="28"/>
      <c r="E16" s="92">
        <v>237</v>
      </c>
      <c r="F16" s="92">
        <v>237</v>
      </c>
      <c r="G16" s="92">
        <v>0</v>
      </c>
      <c r="H16" s="92">
        <v>237</v>
      </c>
      <c r="I16" s="92">
        <v>100</v>
      </c>
      <c r="J16" s="106" t="s">
        <v>485</v>
      </c>
    </row>
    <row r="17" s="58" customFormat="1" ht="26.05" customHeight="1" spans="1:10">
      <c r="A17" s="29"/>
      <c r="B17" s="93"/>
      <c r="C17" s="29"/>
      <c r="D17" s="29"/>
      <c r="E17" s="94"/>
      <c r="F17" s="94"/>
      <c r="G17" s="94"/>
      <c r="H17" s="94"/>
      <c r="I17" s="107"/>
      <c r="J17" s="107"/>
    </row>
    <row r="18" s="58" customFormat="1" ht="26.05" customHeight="1" spans="1:10">
      <c r="A18" s="74" t="s">
        <v>488</v>
      </c>
      <c r="B18" s="74"/>
      <c r="C18" s="74"/>
      <c r="D18" s="74"/>
      <c r="E18" s="74"/>
      <c r="F18" s="74"/>
      <c r="G18" s="74"/>
      <c r="H18" s="74"/>
      <c r="I18" s="74"/>
      <c r="J18" s="74"/>
    </row>
    <row r="19" s="60" customFormat="1" ht="26.05" customHeight="1" spans="1:10">
      <c r="A19" s="95" t="s">
        <v>489</v>
      </c>
      <c r="B19" s="96" t="s">
        <v>490</v>
      </c>
      <c r="C19" s="96" t="s">
        <v>491</v>
      </c>
      <c r="D19" s="95" t="s">
        <v>492</v>
      </c>
      <c r="E19" s="97" t="s">
        <v>493</v>
      </c>
      <c r="F19" s="97" t="s">
        <v>494</v>
      </c>
      <c r="G19" s="97" t="s">
        <v>495</v>
      </c>
      <c r="H19" s="98" t="s">
        <v>496</v>
      </c>
      <c r="I19" s="108"/>
      <c r="J19" s="109"/>
    </row>
    <row r="20" s="61" customFormat="1" ht="145.2" customHeight="1" spans="1:10">
      <c r="A20" s="28" t="s">
        <v>497</v>
      </c>
      <c r="B20" s="28" t="s">
        <v>498</v>
      </c>
      <c r="C20" s="28" t="s">
        <v>499</v>
      </c>
      <c r="D20" s="29" t="s">
        <v>500</v>
      </c>
      <c r="E20" s="29">
        <v>7</v>
      </c>
      <c r="F20" s="29" t="s">
        <v>501</v>
      </c>
      <c r="G20" s="29" t="s">
        <v>502</v>
      </c>
      <c r="H20" s="99" t="s">
        <v>485</v>
      </c>
      <c r="I20" s="110"/>
      <c r="J20" s="111"/>
    </row>
    <row r="21" s="61" customFormat="1" ht="129.9" customHeight="1" spans="1:10">
      <c r="A21" s="28" t="s">
        <v>497</v>
      </c>
      <c r="B21" s="28" t="s">
        <v>498</v>
      </c>
      <c r="C21" s="28" t="s">
        <v>503</v>
      </c>
      <c r="D21" s="29" t="s">
        <v>500</v>
      </c>
      <c r="E21" s="29" t="s">
        <v>19</v>
      </c>
      <c r="F21" s="29" t="s">
        <v>504</v>
      </c>
      <c r="G21" s="29" t="s">
        <v>505</v>
      </c>
      <c r="H21" s="99" t="s">
        <v>485</v>
      </c>
      <c r="I21" s="110"/>
      <c r="J21" s="111"/>
    </row>
    <row r="22" s="61" customFormat="1" ht="26.05" customHeight="1" spans="1:10">
      <c r="A22" s="28" t="s">
        <v>497</v>
      </c>
      <c r="B22" s="28" t="s">
        <v>498</v>
      </c>
      <c r="C22" s="28" t="s">
        <v>506</v>
      </c>
      <c r="D22" s="29" t="s">
        <v>507</v>
      </c>
      <c r="E22" s="29">
        <v>100</v>
      </c>
      <c r="F22" s="29" t="s">
        <v>508</v>
      </c>
      <c r="G22" s="29">
        <v>100</v>
      </c>
      <c r="H22" s="99" t="s">
        <v>485</v>
      </c>
      <c r="I22" s="110"/>
      <c r="J22" s="111"/>
    </row>
    <row r="23" s="62" customFormat="1" ht="26.05" customHeight="1" spans="1:10">
      <c r="A23" s="28" t="s">
        <v>497</v>
      </c>
      <c r="B23" s="28" t="s">
        <v>509</v>
      </c>
      <c r="C23" s="28" t="s">
        <v>510</v>
      </c>
      <c r="D23" s="29" t="s">
        <v>507</v>
      </c>
      <c r="E23" s="29" t="s">
        <v>511</v>
      </c>
      <c r="F23" s="29" t="s">
        <v>512</v>
      </c>
      <c r="G23" s="29" t="s">
        <v>513</v>
      </c>
      <c r="H23" s="99" t="s">
        <v>485</v>
      </c>
      <c r="I23" s="110"/>
      <c r="J23" s="111"/>
    </row>
    <row r="24" s="62" customFormat="1" ht="26.05" customHeight="1" spans="1:10">
      <c r="A24" s="28" t="s">
        <v>497</v>
      </c>
      <c r="B24" s="28" t="s">
        <v>514</v>
      </c>
      <c r="C24" s="28" t="s">
        <v>515</v>
      </c>
      <c r="D24" s="29" t="s">
        <v>500</v>
      </c>
      <c r="E24" s="29">
        <v>95</v>
      </c>
      <c r="F24" s="29" t="s">
        <v>508</v>
      </c>
      <c r="G24" s="29">
        <v>100</v>
      </c>
      <c r="H24" s="99" t="s">
        <v>485</v>
      </c>
      <c r="I24" s="110"/>
      <c r="J24" s="111"/>
    </row>
    <row r="25" s="62" customFormat="1" ht="44.1" customHeight="1" spans="1:10">
      <c r="A25" s="28" t="s">
        <v>516</v>
      </c>
      <c r="B25" s="28" t="s">
        <v>517</v>
      </c>
      <c r="C25" s="28" t="s">
        <v>518</v>
      </c>
      <c r="D25" s="29" t="s">
        <v>500</v>
      </c>
      <c r="E25" s="29" t="s">
        <v>519</v>
      </c>
      <c r="F25" s="29" t="s">
        <v>512</v>
      </c>
      <c r="G25" s="29" t="s">
        <v>513</v>
      </c>
      <c r="H25" s="99" t="s">
        <v>485</v>
      </c>
      <c r="I25" s="110"/>
      <c r="J25" s="111"/>
    </row>
    <row r="26" s="62" customFormat="1" ht="41.1" customHeight="1" spans="1:10">
      <c r="A26" s="28" t="s">
        <v>520</v>
      </c>
      <c r="B26" s="28" t="s">
        <v>521</v>
      </c>
      <c r="C26" s="28" t="s">
        <v>522</v>
      </c>
      <c r="D26" s="29" t="s">
        <v>500</v>
      </c>
      <c r="E26" s="29">
        <v>95</v>
      </c>
      <c r="F26" s="29" t="s">
        <v>523</v>
      </c>
      <c r="G26" s="29" t="s">
        <v>524</v>
      </c>
      <c r="H26" s="99" t="s">
        <v>485</v>
      </c>
      <c r="I26" s="110"/>
      <c r="J26" s="111"/>
    </row>
    <row r="27" s="58" customFormat="1" ht="30" customHeight="1" spans="1:10">
      <c r="A27" s="100" t="s">
        <v>525</v>
      </c>
      <c r="B27" s="101" t="s">
        <v>449</v>
      </c>
      <c r="C27" s="102"/>
      <c r="D27" s="102"/>
      <c r="E27" s="102"/>
      <c r="F27" s="102"/>
      <c r="G27" s="102"/>
      <c r="H27" s="102"/>
      <c r="I27" s="102"/>
      <c r="J27" s="112"/>
    </row>
  </sheetData>
  <mergeCells count="37">
    <mergeCell ref="A1:J1"/>
    <mergeCell ref="A2:B2"/>
    <mergeCell ref="B3:J3"/>
    <mergeCell ref="A4:I4"/>
    <mergeCell ref="C5:I5"/>
    <mergeCell ref="C6:I6"/>
    <mergeCell ref="A7:J7"/>
    <mergeCell ref="B8:E8"/>
    <mergeCell ref="F8:J8"/>
    <mergeCell ref="B9:E9"/>
    <mergeCell ref="F9:J9"/>
    <mergeCell ref="B10:E10"/>
    <mergeCell ref="F10:J10"/>
    <mergeCell ref="B11:E11"/>
    <mergeCell ref="F11:J11"/>
    <mergeCell ref="A12:J12"/>
    <mergeCell ref="E13:G13"/>
    <mergeCell ref="C15:D15"/>
    <mergeCell ref="C16:D16"/>
    <mergeCell ref="C17:D17"/>
    <mergeCell ref="A18:J18"/>
    <mergeCell ref="H19:J19"/>
    <mergeCell ref="H20:J20"/>
    <mergeCell ref="H21:J21"/>
    <mergeCell ref="H22:J22"/>
    <mergeCell ref="H23:J23"/>
    <mergeCell ref="H24:J24"/>
    <mergeCell ref="H25:J25"/>
    <mergeCell ref="H26:J26"/>
    <mergeCell ref="B27:J27"/>
    <mergeCell ref="A5:A6"/>
    <mergeCell ref="A13:A14"/>
    <mergeCell ref="B13:B14"/>
    <mergeCell ref="H13:H14"/>
    <mergeCell ref="I13:I14"/>
    <mergeCell ref="J13:J14"/>
    <mergeCell ref="C13:D14"/>
  </mergeCells>
  <printOptions horizontalCentered="1"/>
  <pageMargins left="0.984251968503937" right="0.590551181102362" top="1.06299212598425" bottom="0.393700787401575" header="0.748031496062992" footer="0.196850393700787"/>
  <pageSetup paperSize="9" scale="5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IV41"/>
  <sheetViews>
    <sheetView workbookViewId="0">
      <selection activeCell="C2" sqref="C2"/>
    </sheetView>
  </sheetViews>
  <sheetFormatPr defaultColWidth="9" defaultRowHeight="14"/>
  <cols>
    <col min="1" max="2" width="10.9" style="7" customWidth="1"/>
    <col min="3" max="3" width="15.1" style="7" customWidth="1"/>
    <col min="4" max="10" width="14.5" style="7" customWidth="1"/>
    <col min="11" max="16384" width="9" style="7"/>
  </cols>
  <sheetData>
    <row r="1" s="1" customFormat="1" ht="36" customHeight="1" spans="1:10">
      <c r="A1" s="8" t="s">
        <v>526</v>
      </c>
      <c r="B1" s="8"/>
      <c r="C1" s="8"/>
      <c r="D1" s="8"/>
      <c r="E1" s="8"/>
      <c r="F1" s="8"/>
      <c r="G1" s="8"/>
      <c r="H1" s="8"/>
      <c r="I1" s="8"/>
      <c r="J1" s="8"/>
    </row>
    <row r="2" s="2" customFormat="1" ht="18" customHeight="1" spans="1:10">
      <c r="A2" s="9"/>
      <c r="B2" s="9"/>
      <c r="C2" s="9"/>
      <c r="D2" s="9"/>
      <c r="E2" s="9"/>
      <c r="F2" s="9"/>
      <c r="G2" s="9"/>
      <c r="H2" s="9"/>
      <c r="I2" s="9"/>
      <c r="J2" s="53" t="s">
        <v>527</v>
      </c>
    </row>
    <row r="3" s="3" customFormat="1" ht="26.05" customHeight="1" spans="1:256">
      <c r="A3" s="10" t="s">
        <v>528</v>
      </c>
      <c r="B3" s="10"/>
      <c r="C3" s="11" t="s">
        <v>482</v>
      </c>
      <c r="D3" s="11"/>
      <c r="E3" s="11"/>
      <c r="F3" s="11"/>
      <c r="G3" s="11"/>
      <c r="H3" s="11"/>
      <c r="I3" s="11"/>
      <c r="J3" s="11"/>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5"/>
      <c r="CR3" s="5"/>
      <c r="CS3" s="5"/>
      <c r="CT3" s="5"/>
      <c r="CU3" s="5"/>
      <c r="CV3" s="5"/>
      <c r="CW3" s="5"/>
      <c r="CX3" s="5"/>
      <c r="CY3" s="5"/>
      <c r="CZ3" s="5"/>
      <c r="DA3" s="5"/>
      <c r="DB3" s="5"/>
      <c r="DC3" s="5"/>
      <c r="DD3" s="5"/>
      <c r="DE3" s="5"/>
      <c r="DF3" s="5"/>
      <c r="DG3" s="5"/>
      <c r="DH3" s="5"/>
      <c r="DI3" s="5"/>
      <c r="DJ3" s="5"/>
      <c r="DK3" s="5"/>
      <c r="DL3" s="5"/>
      <c r="DM3" s="5"/>
      <c r="DN3" s="5"/>
      <c r="DO3" s="5"/>
      <c r="DP3" s="5"/>
      <c r="DQ3" s="5"/>
      <c r="DR3" s="5"/>
      <c r="DS3" s="5"/>
      <c r="DT3" s="5"/>
      <c r="DU3" s="5"/>
      <c r="DV3" s="5"/>
      <c r="DW3" s="5"/>
      <c r="DX3" s="5"/>
      <c r="DY3" s="5"/>
      <c r="DZ3" s="5"/>
      <c r="EA3" s="5"/>
      <c r="EB3" s="5"/>
      <c r="EC3" s="5"/>
      <c r="ED3" s="5"/>
      <c r="EE3" s="5"/>
      <c r="EF3" s="5"/>
      <c r="EG3" s="5"/>
      <c r="EH3" s="5"/>
      <c r="EI3" s="5"/>
      <c r="EJ3" s="5"/>
      <c r="EK3" s="5"/>
      <c r="EL3" s="5"/>
      <c r="EM3" s="5"/>
      <c r="EN3" s="5"/>
      <c r="EO3" s="5"/>
      <c r="EP3" s="5"/>
      <c r="EQ3" s="5"/>
      <c r="ER3" s="5"/>
      <c r="ES3" s="5"/>
      <c r="ET3" s="5"/>
      <c r="EU3" s="5"/>
      <c r="EV3" s="5"/>
      <c r="EW3" s="5"/>
      <c r="EX3" s="5"/>
      <c r="EY3" s="5"/>
      <c r="EZ3" s="5"/>
      <c r="FA3" s="5"/>
      <c r="FB3" s="5"/>
      <c r="FC3" s="5"/>
      <c r="FD3" s="5"/>
      <c r="FE3" s="5"/>
      <c r="FF3" s="5"/>
      <c r="FG3" s="5"/>
      <c r="FH3" s="5"/>
      <c r="FI3" s="5"/>
      <c r="FJ3" s="5"/>
      <c r="FK3" s="5"/>
      <c r="FL3" s="5"/>
      <c r="FM3" s="5"/>
      <c r="FN3" s="5"/>
      <c r="FO3" s="5"/>
      <c r="FP3" s="5"/>
      <c r="FQ3" s="5"/>
      <c r="FR3" s="5"/>
      <c r="FS3" s="5"/>
      <c r="FT3" s="5"/>
      <c r="FU3" s="5"/>
      <c r="FV3" s="5"/>
      <c r="FW3" s="5"/>
      <c r="FX3" s="5"/>
      <c r="FY3" s="5"/>
      <c r="FZ3" s="5"/>
      <c r="GA3" s="5"/>
      <c r="GB3" s="5"/>
      <c r="GC3" s="5"/>
      <c r="GD3" s="5"/>
      <c r="GE3" s="5"/>
      <c r="GF3" s="5"/>
      <c r="GG3" s="5"/>
      <c r="GH3" s="5"/>
      <c r="GI3" s="5"/>
      <c r="GJ3" s="5"/>
      <c r="GK3" s="5"/>
      <c r="GL3" s="5"/>
      <c r="GM3" s="5"/>
      <c r="GN3" s="5"/>
      <c r="GO3" s="5"/>
      <c r="GP3" s="5"/>
      <c r="GQ3" s="5"/>
      <c r="GR3" s="5"/>
      <c r="GS3" s="5"/>
      <c r="GT3" s="5"/>
      <c r="GU3" s="5"/>
      <c r="GV3" s="5"/>
      <c r="GW3" s="5"/>
      <c r="GX3" s="5"/>
      <c r="GY3" s="5"/>
      <c r="GZ3" s="5"/>
      <c r="HA3" s="5"/>
      <c r="HB3" s="5"/>
      <c r="HC3" s="5"/>
      <c r="HD3" s="5"/>
      <c r="HE3" s="5"/>
      <c r="HF3" s="5"/>
      <c r="HG3" s="5"/>
      <c r="HH3" s="5"/>
      <c r="HI3" s="5"/>
      <c r="HJ3" s="5"/>
      <c r="HK3" s="5"/>
      <c r="HL3" s="5"/>
      <c r="HM3" s="5"/>
      <c r="HN3" s="5"/>
      <c r="HO3" s="5"/>
      <c r="HP3" s="5"/>
      <c r="HQ3" s="5"/>
      <c r="HR3" s="5"/>
      <c r="HS3" s="5"/>
      <c r="HT3" s="5"/>
      <c r="HU3" s="5"/>
      <c r="HV3" s="5"/>
      <c r="HW3" s="5"/>
      <c r="HX3" s="5"/>
      <c r="HY3" s="5"/>
      <c r="HZ3" s="5"/>
      <c r="IA3" s="5"/>
      <c r="IB3" s="5"/>
      <c r="IC3" s="5"/>
      <c r="ID3" s="5"/>
      <c r="IE3" s="5"/>
      <c r="IF3" s="5"/>
      <c r="IG3" s="5"/>
      <c r="IH3" s="5"/>
      <c r="II3" s="5"/>
      <c r="IJ3" s="5"/>
      <c r="IK3" s="5"/>
      <c r="IL3" s="5"/>
      <c r="IM3" s="5"/>
      <c r="IN3" s="5"/>
      <c r="IO3" s="5"/>
      <c r="IP3" s="5"/>
      <c r="IQ3" s="5"/>
      <c r="IR3" s="5"/>
      <c r="IS3" s="5"/>
      <c r="IT3" s="5"/>
      <c r="IU3" s="5"/>
      <c r="IV3" s="5"/>
    </row>
    <row r="4" s="4" customFormat="1" ht="26.05" customHeight="1" spans="1:256">
      <c r="A4" s="10" t="s">
        <v>529</v>
      </c>
      <c r="B4" s="10"/>
      <c r="C4" s="11" t="s">
        <v>530</v>
      </c>
      <c r="D4" s="11"/>
      <c r="E4" s="11"/>
      <c r="F4" s="10" t="s">
        <v>531</v>
      </c>
      <c r="G4" s="11" t="s">
        <v>530</v>
      </c>
      <c r="H4" s="11"/>
      <c r="I4" s="11"/>
      <c r="J4" s="11"/>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row>
    <row r="5" s="4" customFormat="1" ht="26.05" customHeight="1" spans="1:256">
      <c r="A5" s="12" t="s">
        <v>532</v>
      </c>
      <c r="B5" s="12"/>
      <c r="C5" s="12"/>
      <c r="D5" s="12" t="s">
        <v>533</v>
      </c>
      <c r="E5" s="12" t="s">
        <v>534</v>
      </c>
      <c r="F5" s="12" t="s">
        <v>535</v>
      </c>
      <c r="G5" s="12" t="s">
        <v>536</v>
      </c>
      <c r="H5" s="12" t="s">
        <v>537</v>
      </c>
      <c r="I5" s="12" t="s">
        <v>538</v>
      </c>
      <c r="J5" s="12"/>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c r="IV5" s="5"/>
    </row>
    <row r="6" s="4" customFormat="1" ht="26.05" customHeight="1" spans="1:256">
      <c r="A6" s="12"/>
      <c r="B6" s="12"/>
      <c r="C6" s="13" t="s">
        <v>539</v>
      </c>
      <c r="D6" s="14">
        <f t="shared" ref="D6:F6" si="0">SUM(D7:D9)</f>
        <v>951.17</v>
      </c>
      <c r="E6" s="14">
        <f t="shared" si="0"/>
        <v>648.58</v>
      </c>
      <c r="F6" s="14">
        <f t="shared" si="0"/>
        <v>951.17</v>
      </c>
      <c r="G6" s="12">
        <v>10</v>
      </c>
      <c r="H6" s="15">
        <v>1</v>
      </c>
      <c r="I6" s="54">
        <v>10</v>
      </c>
      <c r="J6" s="54"/>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c r="CN6" s="5"/>
      <c r="CO6" s="5"/>
      <c r="CP6" s="5"/>
      <c r="CQ6" s="5"/>
      <c r="CR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c r="DU6" s="5"/>
      <c r="DV6" s="5"/>
      <c r="DW6" s="5"/>
      <c r="DX6" s="5"/>
      <c r="DY6" s="5"/>
      <c r="DZ6" s="5"/>
      <c r="EA6" s="5"/>
      <c r="EB6" s="5"/>
      <c r="EC6" s="5"/>
      <c r="ED6" s="5"/>
      <c r="EE6" s="5"/>
      <c r="EF6" s="5"/>
      <c r="EG6" s="5"/>
      <c r="EH6" s="5"/>
      <c r="EI6" s="5"/>
      <c r="EJ6" s="5"/>
      <c r="EK6" s="5"/>
      <c r="EL6" s="5"/>
      <c r="EM6" s="5"/>
      <c r="EN6" s="5"/>
      <c r="EO6" s="5"/>
      <c r="EP6" s="5"/>
      <c r="EQ6" s="5"/>
      <c r="ER6" s="5"/>
      <c r="ES6" s="5"/>
      <c r="ET6" s="5"/>
      <c r="EU6" s="5"/>
      <c r="EV6" s="5"/>
      <c r="EW6" s="5"/>
      <c r="EX6" s="5"/>
      <c r="EY6" s="5"/>
      <c r="EZ6" s="5"/>
      <c r="FA6" s="5"/>
      <c r="FB6" s="5"/>
      <c r="FC6" s="5"/>
      <c r="FD6" s="5"/>
      <c r="FE6" s="5"/>
      <c r="FF6" s="5"/>
      <c r="FG6" s="5"/>
      <c r="FH6" s="5"/>
      <c r="FI6" s="5"/>
      <c r="FJ6" s="5"/>
      <c r="FK6" s="5"/>
      <c r="FL6" s="5"/>
      <c r="FM6" s="5"/>
      <c r="FN6" s="5"/>
      <c r="FO6" s="5"/>
      <c r="FP6" s="5"/>
      <c r="FQ6" s="5"/>
      <c r="FR6" s="5"/>
      <c r="FS6" s="5"/>
      <c r="FT6" s="5"/>
      <c r="FU6" s="5"/>
      <c r="FV6" s="5"/>
      <c r="FW6" s="5"/>
      <c r="FX6" s="5"/>
      <c r="FY6" s="5"/>
      <c r="FZ6" s="5"/>
      <c r="GA6" s="5"/>
      <c r="GB6" s="5"/>
      <c r="GC6" s="5"/>
      <c r="GD6" s="5"/>
      <c r="GE6" s="5"/>
      <c r="GF6" s="5"/>
      <c r="GG6" s="5"/>
      <c r="GH6" s="5"/>
      <c r="GI6" s="5"/>
      <c r="GJ6" s="5"/>
      <c r="GK6" s="5"/>
      <c r="GL6" s="5"/>
      <c r="GM6" s="5"/>
      <c r="GN6" s="5"/>
      <c r="GO6" s="5"/>
      <c r="GP6" s="5"/>
      <c r="GQ6" s="5"/>
      <c r="GR6" s="5"/>
      <c r="GS6" s="5"/>
      <c r="GT6" s="5"/>
      <c r="GU6" s="5"/>
      <c r="GV6" s="5"/>
      <c r="GW6" s="5"/>
      <c r="GX6" s="5"/>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row>
    <row r="7" s="4" customFormat="1" ht="26.05" customHeight="1" spans="1:256">
      <c r="A7" s="12"/>
      <c r="B7" s="12"/>
      <c r="C7" s="13" t="s">
        <v>540</v>
      </c>
      <c r="D7" s="16">
        <v>809.89</v>
      </c>
      <c r="E7" s="16">
        <v>507.3</v>
      </c>
      <c r="F7" s="16">
        <v>809.89</v>
      </c>
      <c r="G7" s="12" t="s">
        <v>377</v>
      </c>
      <c r="H7" s="15">
        <v>1</v>
      </c>
      <c r="I7" s="18" t="s">
        <v>377</v>
      </c>
      <c r="J7" s="18"/>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row>
    <row r="8" s="4" customFormat="1" ht="26.05" customHeight="1" spans="1:256">
      <c r="A8" s="12"/>
      <c r="B8" s="12"/>
      <c r="C8" s="13" t="s">
        <v>541</v>
      </c>
      <c r="D8" s="16">
        <v>141.28</v>
      </c>
      <c r="E8" s="16">
        <v>141.28</v>
      </c>
      <c r="F8" s="16">
        <v>141.28</v>
      </c>
      <c r="G8" s="12" t="s">
        <v>377</v>
      </c>
      <c r="H8" s="15">
        <v>1</v>
      </c>
      <c r="I8" s="18" t="s">
        <v>377</v>
      </c>
      <c r="J8" s="18"/>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row>
    <row r="9" s="5" customFormat="1" ht="26.05" customHeight="1" spans="1:10">
      <c r="A9" s="12"/>
      <c r="B9" s="12"/>
      <c r="C9" s="13" t="s">
        <v>542</v>
      </c>
      <c r="D9" s="17"/>
      <c r="E9" s="17"/>
      <c r="F9" s="17"/>
      <c r="G9" s="12" t="s">
        <v>377</v>
      </c>
      <c r="H9" s="15"/>
      <c r="I9" s="18" t="s">
        <v>377</v>
      </c>
      <c r="J9" s="18"/>
    </row>
    <row r="10" s="5" customFormat="1" ht="26.05" customHeight="1" spans="1:10">
      <c r="A10" s="12" t="s">
        <v>543</v>
      </c>
      <c r="B10" s="12" t="s">
        <v>544</v>
      </c>
      <c r="C10" s="12"/>
      <c r="D10" s="12"/>
      <c r="E10" s="12"/>
      <c r="F10" s="18" t="s">
        <v>465</v>
      </c>
      <c r="G10" s="18"/>
      <c r="H10" s="18"/>
      <c r="I10" s="18"/>
      <c r="J10" s="18"/>
    </row>
    <row r="11" s="5" customFormat="1" ht="236.4" customHeight="1" spans="1:10">
      <c r="A11" s="12"/>
      <c r="B11" s="19" t="s">
        <v>545</v>
      </c>
      <c r="C11" s="20"/>
      <c r="D11" s="20"/>
      <c r="E11" s="21"/>
      <c r="F11" s="22" t="s">
        <v>546</v>
      </c>
      <c r="G11" s="22"/>
      <c r="H11" s="22"/>
      <c r="I11" s="22"/>
      <c r="J11" s="22"/>
    </row>
    <row r="12" s="5" customFormat="1" ht="26.05" customHeight="1" spans="1:10">
      <c r="A12" s="23" t="s">
        <v>547</v>
      </c>
      <c r="B12" s="24"/>
      <c r="C12" s="25"/>
      <c r="D12" s="23" t="s">
        <v>548</v>
      </c>
      <c r="E12" s="24"/>
      <c r="F12" s="25"/>
      <c r="G12" s="26" t="s">
        <v>495</v>
      </c>
      <c r="H12" s="26" t="s">
        <v>536</v>
      </c>
      <c r="I12" s="26" t="s">
        <v>538</v>
      </c>
      <c r="J12" s="26" t="s">
        <v>496</v>
      </c>
    </row>
    <row r="13" s="5" customFormat="1" ht="26.05" customHeight="1" spans="1:10">
      <c r="A13" s="23" t="s">
        <v>489</v>
      </c>
      <c r="B13" s="12" t="s">
        <v>490</v>
      </c>
      <c r="C13" s="12" t="s">
        <v>491</v>
      </c>
      <c r="D13" s="12" t="s">
        <v>492</v>
      </c>
      <c r="E13" s="12" t="s">
        <v>493</v>
      </c>
      <c r="F13" s="12" t="s">
        <v>494</v>
      </c>
      <c r="G13" s="27"/>
      <c r="H13" s="27"/>
      <c r="I13" s="27"/>
      <c r="J13" s="27"/>
    </row>
    <row r="14" s="5" customFormat="1" ht="151.2" customHeight="1" spans="1:10">
      <c r="A14" s="28" t="s">
        <v>497</v>
      </c>
      <c r="B14" s="28" t="s">
        <v>498</v>
      </c>
      <c r="C14" s="28" t="s">
        <v>499</v>
      </c>
      <c r="D14" s="29" t="s">
        <v>500</v>
      </c>
      <c r="E14" s="29">
        <v>7</v>
      </c>
      <c r="F14" s="29" t="s">
        <v>501</v>
      </c>
      <c r="G14" s="29" t="s">
        <v>502</v>
      </c>
      <c r="H14" s="30">
        <v>20</v>
      </c>
      <c r="I14" s="30">
        <v>20</v>
      </c>
      <c r="J14" s="22" t="s">
        <v>485</v>
      </c>
    </row>
    <row r="15" s="5" customFormat="1" ht="26.05" customHeight="1" spans="1:10">
      <c r="A15" s="28" t="s">
        <v>497</v>
      </c>
      <c r="B15" s="28" t="s">
        <v>498</v>
      </c>
      <c r="C15" s="28" t="s">
        <v>506</v>
      </c>
      <c r="D15" s="29" t="s">
        <v>507</v>
      </c>
      <c r="E15" s="29">
        <v>100</v>
      </c>
      <c r="F15" s="29" t="s">
        <v>508</v>
      </c>
      <c r="G15" s="29">
        <v>100</v>
      </c>
      <c r="H15" s="30">
        <v>10</v>
      </c>
      <c r="I15" s="30">
        <v>10</v>
      </c>
      <c r="J15" s="22" t="s">
        <v>485</v>
      </c>
    </row>
    <row r="16" s="5" customFormat="1" ht="26.05" customHeight="1" spans="1:10">
      <c r="A16" s="28" t="s">
        <v>497</v>
      </c>
      <c r="B16" s="28" t="s">
        <v>509</v>
      </c>
      <c r="C16" s="28" t="s">
        <v>510</v>
      </c>
      <c r="D16" s="29" t="s">
        <v>507</v>
      </c>
      <c r="E16" s="29" t="s">
        <v>511</v>
      </c>
      <c r="F16" s="29" t="s">
        <v>512</v>
      </c>
      <c r="G16" s="29" t="s">
        <v>513</v>
      </c>
      <c r="H16" s="30">
        <v>10</v>
      </c>
      <c r="I16" s="30">
        <v>10</v>
      </c>
      <c r="J16" s="22" t="s">
        <v>485</v>
      </c>
    </row>
    <row r="17" s="5" customFormat="1" ht="26.05" customHeight="1" spans="1:10">
      <c r="A17" s="28" t="s">
        <v>497</v>
      </c>
      <c r="B17" s="28" t="s">
        <v>514</v>
      </c>
      <c r="C17" s="28" t="s">
        <v>515</v>
      </c>
      <c r="D17" s="29" t="s">
        <v>500</v>
      </c>
      <c r="E17" s="29">
        <v>95</v>
      </c>
      <c r="F17" s="29" t="s">
        <v>508</v>
      </c>
      <c r="G17" s="29">
        <v>100</v>
      </c>
      <c r="H17" s="30">
        <v>10</v>
      </c>
      <c r="I17" s="30">
        <v>10</v>
      </c>
      <c r="J17" s="22" t="s">
        <v>485</v>
      </c>
    </row>
    <row r="18" s="5" customFormat="1" ht="38.7" customHeight="1" spans="1:10">
      <c r="A18" s="28" t="s">
        <v>516</v>
      </c>
      <c r="B18" s="28" t="s">
        <v>517</v>
      </c>
      <c r="C18" s="28" t="s">
        <v>518</v>
      </c>
      <c r="D18" s="29" t="s">
        <v>500</v>
      </c>
      <c r="E18" s="29" t="s">
        <v>519</v>
      </c>
      <c r="F18" s="29" t="s">
        <v>512</v>
      </c>
      <c r="G18" s="29" t="s">
        <v>513</v>
      </c>
      <c r="H18" s="30">
        <v>30</v>
      </c>
      <c r="I18" s="30">
        <v>30</v>
      </c>
      <c r="J18" s="22" t="s">
        <v>485</v>
      </c>
    </row>
    <row r="19" s="5" customFormat="1" ht="41.7" customHeight="1" spans="1:10">
      <c r="A19" s="28" t="s">
        <v>520</v>
      </c>
      <c r="B19" s="28" t="s">
        <v>521</v>
      </c>
      <c r="C19" s="28" t="s">
        <v>522</v>
      </c>
      <c r="D19" s="29" t="s">
        <v>500</v>
      </c>
      <c r="E19" s="29">
        <v>95</v>
      </c>
      <c r="F19" s="29" t="s">
        <v>523</v>
      </c>
      <c r="G19" s="29" t="s">
        <v>524</v>
      </c>
      <c r="H19" s="30">
        <v>10</v>
      </c>
      <c r="I19" s="30">
        <v>10</v>
      </c>
      <c r="J19" s="22" t="s">
        <v>485</v>
      </c>
    </row>
    <row r="20" s="5" customFormat="1" ht="54" customHeight="1" spans="1:10">
      <c r="A20" s="10" t="s">
        <v>549</v>
      </c>
      <c r="B20" s="10"/>
      <c r="C20" s="10"/>
      <c r="D20" s="31" t="s">
        <v>449</v>
      </c>
      <c r="E20" s="31"/>
      <c r="F20" s="31"/>
      <c r="G20" s="31"/>
      <c r="H20" s="31"/>
      <c r="I20" s="31"/>
      <c r="J20" s="31"/>
    </row>
    <row r="21" s="5" customFormat="1" ht="25.5" customHeight="1" spans="1:10">
      <c r="A21" s="10" t="s">
        <v>550</v>
      </c>
      <c r="B21" s="10"/>
      <c r="C21" s="10"/>
      <c r="D21" s="10"/>
      <c r="E21" s="10"/>
      <c r="F21" s="10"/>
      <c r="G21" s="10"/>
      <c r="H21" s="10">
        <v>100</v>
      </c>
      <c r="I21" s="10">
        <v>100</v>
      </c>
      <c r="J21" s="10" t="s">
        <v>551</v>
      </c>
    </row>
    <row r="22" s="5" customFormat="1" ht="16.5" customHeight="1" spans="1:10">
      <c r="A22" s="32"/>
      <c r="B22" s="32"/>
      <c r="C22" s="32"/>
      <c r="D22" s="32"/>
      <c r="E22" s="32"/>
      <c r="F22" s="32"/>
      <c r="G22" s="32"/>
      <c r="H22" s="32"/>
      <c r="I22" s="32"/>
      <c r="J22" s="32"/>
    </row>
    <row r="23" ht="16.5" customHeight="1"/>
    <row r="24" s="1" customFormat="1" ht="36" customHeight="1" spans="1:10">
      <c r="A24" s="8" t="s">
        <v>526</v>
      </c>
      <c r="B24" s="8"/>
      <c r="C24" s="8"/>
      <c r="D24" s="8"/>
      <c r="E24" s="8"/>
      <c r="F24" s="8"/>
      <c r="G24" s="8"/>
      <c r="H24" s="8"/>
      <c r="I24" s="8"/>
      <c r="J24" s="8"/>
    </row>
    <row r="25" s="2" customFormat="1" ht="18" customHeight="1" spans="1:10">
      <c r="A25" s="9"/>
      <c r="B25" s="9"/>
      <c r="C25" s="9"/>
      <c r="D25" s="9"/>
      <c r="E25" s="9"/>
      <c r="F25" s="9"/>
      <c r="G25" s="9"/>
      <c r="H25" s="9"/>
      <c r="I25" s="9"/>
      <c r="J25" s="53" t="s">
        <v>527</v>
      </c>
    </row>
    <row r="26" s="5" customFormat="1" ht="26.05" customHeight="1" spans="1:10">
      <c r="A26" s="10" t="s">
        <v>528</v>
      </c>
      <c r="B26" s="10"/>
      <c r="C26" s="11" t="s">
        <v>486</v>
      </c>
      <c r="D26" s="11"/>
      <c r="E26" s="11"/>
      <c r="F26" s="11"/>
      <c r="G26" s="11"/>
      <c r="H26" s="11"/>
      <c r="I26" s="11"/>
      <c r="J26" s="11"/>
    </row>
    <row r="27" s="5" customFormat="1" ht="26.05" customHeight="1" spans="1:10">
      <c r="A27" s="10" t="s">
        <v>529</v>
      </c>
      <c r="B27" s="10"/>
      <c r="C27" s="11" t="s">
        <v>530</v>
      </c>
      <c r="D27" s="11"/>
      <c r="E27" s="11"/>
      <c r="F27" s="10" t="s">
        <v>531</v>
      </c>
      <c r="G27" s="11" t="s">
        <v>530</v>
      </c>
      <c r="H27" s="11"/>
      <c r="I27" s="11"/>
      <c r="J27" s="11"/>
    </row>
    <row r="28" s="5" customFormat="1" ht="26.05" customHeight="1" spans="1:10">
      <c r="A28" s="10" t="s">
        <v>532</v>
      </c>
      <c r="B28" s="10"/>
      <c r="C28" s="10"/>
      <c r="D28" s="10" t="s">
        <v>533</v>
      </c>
      <c r="E28" s="10" t="s">
        <v>534</v>
      </c>
      <c r="F28" s="10" t="s">
        <v>535</v>
      </c>
      <c r="G28" s="10" t="s">
        <v>536</v>
      </c>
      <c r="H28" s="10" t="s">
        <v>537</v>
      </c>
      <c r="I28" s="10" t="s">
        <v>538</v>
      </c>
      <c r="J28" s="10"/>
    </row>
    <row r="29" s="5" customFormat="1" ht="26.05" customHeight="1" spans="1:10">
      <c r="A29" s="10"/>
      <c r="B29" s="10"/>
      <c r="C29" s="31" t="s">
        <v>539</v>
      </c>
      <c r="D29" s="33">
        <v>237</v>
      </c>
      <c r="E29" s="33">
        <v>237</v>
      </c>
      <c r="F29" s="33">
        <v>237</v>
      </c>
      <c r="G29" s="10">
        <v>10</v>
      </c>
      <c r="H29" s="34">
        <v>1</v>
      </c>
      <c r="I29" s="37">
        <v>10</v>
      </c>
      <c r="J29" s="37"/>
    </row>
    <row r="30" s="5" customFormat="1" ht="26.05" customHeight="1" spans="1:10">
      <c r="A30" s="10"/>
      <c r="B30" s="10"/>
      <c r="C30" s="35" t="s">
        <v>540</v>
      </c>
      <c r="D30" s="36">
        <v>237</v>
      </c>
      <c r="E30" s="36">
        <v>237</v>
      </c>
      <c r="F30" s="36">
        <v>237</v>
      </c>
      <c r="G30" s="10" t="s">
        <v>377</v>
      </c>
      <c r="H30" s="34">
        <v>1</v>
      </c>
      <c r="I30" s="37" t="s">
        <v>377</v>
      </c>
      <c r="J30" s="37"/>
    </row>
    <row r="31" s="5" customFormat="1" ht="26.05" customHeight="1" spans="1:10">
      <c r="A31" s="10"/>
      <c r="B31" s="10"/>
      <c r="C31" s="35" t="s">
        <v>541</v>
      </c>
      <c r="D31" s="36"/>
      <c r="E31" s="36"/>
      <c r="F31" s="36"/>
      <c r="G31" s="10" t="s">
        <v>377</v>
      </c>
      <c r="H31" s="36"/>
      <c r="I31" s="37" t="s">
        <v>377</v>
      </c>
      <c r="J31" s="37"/>
    </row>
    <row r="32" s="5" customFormat="1" ht="26.05" customHeight="1" spans="1:10">
      <c r="A32" s="10"/>
      <c r="B32" s="10"/>
      <c r="C32" s="35" t="s">
        <v>542</v>
      </c>
      <c r="D32" s="36"/>
      <c r="E32" s="36"/>
      <c r="F32" s="36"/>
      <c r="G32" s="10" t="s">
        <v>377</v>
      </c>
      <c r="H32" s="36"/>
      <c r="I32" s="37" t="s">
        <v>377</v>
      </c>
      <c r="J32" s="37"/>
    </row>
    <row r="33" s="5" customFormat="1" ht="26.05" customHeight="1" spans="1:10">
      <c r="A33" s="10" t="s">
        <v>543</v>
      </c>
      <c r="B33" s="10" t="s">
        <v>544</v>
      </c>
      <c r="C33" s="10"/>
      <c r="D33" s="10"/>
      <c r="E33" s="10"/>
      <c r="F33" s="37" t="s">
        <v>465</v>
      </c>
      <c r="G33" s="37"/>
      <c r="H33" s="37"/>
      <c r="I33" s="37"/>
      <c r="J33" s="37"/>
    </row>
    <row r="34" s="6" customFormat="1" ht="63.3" customHeight="1" spans="1:10">
      <c r="A34" s="10"/>
      <c r="B34" s="38" t="s">
        <v>552</v>
      </c>
      <c r="C34" s="39"/>
      <c r="D34" s="39"/>
      <c r="E34" s="40"/>
      <c r="F34" s="41" t="s">
        <v>553</v>
      </c>
      <c r="G34" s="41"/>
      <c r="H34" s="41"/>
      <c r="I34" s="41"/>
      <c r="J34" s="41"/>
    </row>
    <row r="35" s="5" customFormat="1" ht="20.05" customHeight="1" spans="1:10">
      <c r="A35" s="42" t="s">
        <v>547</v>
      </c>
      <c r="B35" s="43"/>
      <c r="C35" s="44"/>
      <c r="D35" s="42" t="s">
        <v>548</v>
      </c>
      <c r="E35" s="43"/>
      <c r="F35" s="44"/>
      <c r="G35" s="45" t="s">
        <v>495</v>
      </c>
      <c r="H35" s="45" t="s">
        <v>536</v>
      </c>
      <c r="I35" s="45" t="s">
        <v>538</v>
      </c>
      <c r="J35" s="45" t="s">
        <v>496</v>
      </c>
    </row>
    <row r="36" s="5" customFormat="1" ht="20.05" customHeight="1" spans="1:10">
      <c r="A36" s="46" t="s">
        <v>489</v>
      </c>
      <c r="B36" s="10" t="s">
        <v>490</v>
      </c>
      <c r="C36" s="10" t="s">
        <v>491</v>
      </c>
      <c r="D36" s="10" t="s">
        <v>492</v>
      </c>
      <c r="E36" s="10" t="s">
        <v>493</v>
      </c>
      <c r="F36" s="47" t="s">
        <v>494</v>
      </c>
      <c r="G36" s="48"/>
      <c r="H36" s="48"/>
      <c r="I36" s="48"/>
      <c r="J36" s="48"/>
    </row>
    <row r="37" s="5" customFormat="1" ht="134.4" customHeight="1" spans="1:10">
      <c r="A37" s="49" t="s">
        <v>497</v>
      </c>
      <c r="B37" s="49" t="s">
        <v>498</v>
      </c>
      <c r="C37" s="49" t="s">
        <v>503</v>
      </c>
      <c r="D37" s="50" t="s">
        <v>500</v>
      </c>
      <c r="E37" s="50" t="s">
        <v>19</v>
      </c>
      <c r="F37" s="50" t="s">
        <v>504</v>
      </c>
      <c r="G37" s="50" t="s">
        <v>505</v>
      </c>
      <c r="H37" s="51">
        <v>20</v>
      </c>
      <c r="I37" s="51">
        <v>50</v>
      </c>
      <c r="J37" s="55" t="s">
        <v>11</v>
      </c>
    </row>
    <row r="38" s="5" customFormat="1" ht="26.05" customHeight="1" spans="1:10">
      <c r="A38" s="49" t="s">
        <v>516</v>
      </c>
      <c r="B38" s="49" t="s">
        <v>517</v>
      </c>
      <c r="C38" s="49" t="s">
        <v>518</v>
      </c>
      <c r="D38" s="50" t="s">
        <v>500</v>
      </c>
      <c r="E38" s="50" t="s">
        <v>554</v>
      </c>
      <c r="F38" s="50" t="s">
        <v>512</v>
      </c>
      <c r="G38" s="50" t="s">
        <v>513</v>
      </c>
      <c r="H38" s="51">
        <v>30</v>
      </c>
      <c r="I38" s="51">
        <v>30</v>
      </c>
      <c r="J38" s="55" t="s">
        <v>11</v>
      </c>
    </row>
    <row r="39" s="5" customFormat="1" ht="42" customHeight="1" spans="1:10">
      <c r="A39" s="49" t="s">
        <v>520</v>
      </c>
      <c r="B39" s="49" t="s">
        <v>521</v>
      </c>
      <c r="C39" s="49" t="s">
        <v>522</v>
      </c>
      <c r="D39" s="50" t="s">
        <v>500</v>
      </c>
      <c r="E39" s="50">
        <v>95</v>
      </c>
      <c r="F39" s="50" t="s">
        <v>523</v>
      </c>
      <c r="G39" s="50" t="s">
        <v>524</v>
      </c>
      <c r="H39" s="51">
        <v>10</v>
      </c>
      <c r="I39" s="51">
        <v>10</v>
      </c>
      <c r="J39" s="55" t="s">
        <v>11</v>
      </c>
    </row>
    <row r="40" s="5" customFormat="1" ht="26.05" customHeight="1" spans="1:10">
      <c r="A40" s="10" t="s">
        <v>549</v>
      </c>
      <c r="B40" s="10"/>
      <c r="C40" s="10"/>
      <c r="D40" s="52"/>
      <c r="E40" s="52"/>
      <c r="F40" s="52"/>
      <c r="G40" s="52"/>
      <c r="H40" s="52"/>
      <c r="I40" s="52"/>
      <c r="J40" s="52"/>
    </row>
    <row r="41" s="5" customFormat="1" ht="26.05" customHeight="1" spans="1:10">
      <c r="A41" s="10" t="s">
        <v>550</v>
      </c>
      <c r="B41" s="10"/>
      <c r="C41" s="10"/>
      <c r="D41" s="10"/>
      <c r="E41" s="10"/>
      <c r="F41" s="10"/>
      <c r="G41" s="10"/>
      <c r="H41" s="10">
        <v>100</v>
      </c>
      <c r="I41" s="10">
        <v>100</v>
      </c>
      <c r="J41" s="10" t="s">
        <v>551</v>
      </c>
    </row>
  </sheetData>
  <mergeCells count="52">
    <mergeCell ref="A1:J1"/>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20:C20"/>
    <mergeCell ref="D20:J20"/>
    <mergeCell ref="A21:G21"/>
    <mergeCell ref="A24:J24"/>
    <mergeCell ref="A26:B26"/>
    <mergeCell ref="C26:J26"/>
    <mergeCell ref="A27:B27"/>
    <mergeCell ref="C27:E27"/>
    <mergeCell ref="G27:J27"/>
    <mergeCell ref="I28:J28"/>
    <mergeCell ref="I29:J29"/>
    <mergeCell ref="I30:J30"/>
    <mergeCell ref="I31:J31"/>
    <mergeCell ref="I32:J32"/>
    <mergeCell ref="B33:E33"/>
    <mergeCell ref="F33:J33"/>
    <mergeCell ref="B34:E34"/>
    <mergeCell ref="F34:J34"/>
    <mergeCell ref="A35:C35"/>
    <mergeCell ref="D35:F35"/>
    <mergeCell ref="A40:C40"/>
    <mergeCell ref="D40:J40"/>
    <mergeCell ref="A41:G41"/>
    <mergeCell ref="A10:A11"/>
    <mergeCell ref="A33:A34"/>
    <mergeCell ref="G12:G13"/>
    <mergeCell ref="G35:G36"/>
    <mergeCell ref="H12:H13"/>
    <mergeCell ref="H35:H36"/>
    <mergeCell ref="I12:I13"/>
    <mergeCell ref="I35:I36"/>
    <mergeCell ref="J12:J13"/>
    <mergeCell ref="J35:J36"/>
    <mergeCell ref="A5:B9"/>
    <mergeCell ref="A28:B32"/>
  </mergeCells>
  <printOptions horizontalCentered="1"/>
  <pageMargins left="0.984251968503937" right="0.590551181102362" top="1.06299212598425" bottom="0.393700787401575" header="0.748031496062992" footer="0.196850393700787"/>
  <pageSetup paperSize="9" scale="44" orientation="portrait"/>
  <headerFooter alignWithMargins="0"/>
</worksheet>
</file>

<file path=docProps/app.xml><?xml version="1.0" encoding="utf-8"?>
<Properties xmlns="http://schemas.openxmlformats.org/officeDocument/2006/extended-properties" xmlns:vt="http://schemas.openxmlformats.org/officeDocument/2006/docPropsVTypes">
  <Company>MC SYSTEM</Company>
  <Application>Microsoft Excel</Application>
  <HeadingPairs>
    <vt:vector size="2" baseType="variant">
      <vt:variant>
        <vt:lpstr>工作表</vt:lpstr>
      </vt:variant>
      <vt:variant>
        <vt:i4>13</vt:i4>
      </vt:variant>
    </vt:vector>
  </HeadingPairs>
  <TitlesOfParts>
    <vt:vector size="13" baseType="lpstr">
      <vt:lpstr>附表1 收入支出决算总表</vt:lpstr>
      <vt:lpstr>附表2 收入决算表</vt:lpstr>
      <vt:lpstr>附表3 支出决算表</vt:lpstr>
      <vt:lpstr>附表4 财政拨款收入支出决算总表</vt:lpstr>
      <vt:lpstr>附表5 一般公共预算财政拨款收入支出决算表</vt:lpstr>
      <vt:lpstr>附表6 一般公共预算财政拨款基本支出决算表</vt:lpstr>
      <vt:lpstr>附表7 政府性基金预算财政拨款收入支出决算表</vt:lpstr>
      <vt:lpstr>附表8 国有资本经营预算财政拨款收入支出决算表</vt:lpstr>
      <vt:lpstr>附表9 “三公”经费、行政参公单位机关运行经费情况表</vt:lpstr>
      <vt:lpstr>附表10 国有资产占有使用情况表</vt:lpstr>
      <vt:lpstr>附表11 部门整体支出绩效自评情况</vt:lpstr>
      <vt:lpstr>附表12 部门整体支出绩效自评表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 SYSTEM</dc:creator>
  <cp:lastModifiedBy>喻月</cp:lastModifiedBy>
  <cp:revision>1</cp:revision>
  <dcterms:created xsi:type="dcterms:W3CDTF">2006-02-13T05:15:00Z</dcterms:created>
  <cp:lastPrinted>2021-09-24T03:21:00Z</cp:lastPrinted>
  <dcterms:modified xsi:type="dcterms:W3CDTF">2025-01-03T05:23:45Z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50B8FB82A0FD47A190EDDA5EEE5C8CEA</vt:lpwstr>
  </property>
</Properties>
</file>